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24226"/>
  <mc:AlternateContent xmlns:mc="http://schemas.openxmlformats.org/markup-compatibility/2006">
    <mc:Choice Requires="x15">
      <x15ac:absPath xmlns:x15ac="http://schemas.microsoft.com/office/spreadsheetml/2010/11/ac" url="C:\Users\luisa.ibagon\Downloads\"/>
    </mc:Choice>
  </mc:AlternateContent>
  <xr:revisionPtr revIDLastSave="1125" documentId="13_ncr:1_{2E26FF55-7855-4AB0-A862-83D89E28D4A3}" xr6:coauthVersionLast="47" xr6:coauthVersionMax="47" xr10:uidLastSave="{0722FD3E-0944-41B4-9DEC-EEF42ABBDAF5}"/>
  <bookViews>
    <workbookView xWindow="-110" yWindow="-110" windowWidth="19420" windowHeight="10300" xr2:uid="{00000000-000D-0000-FFFF-FFFF00000000}"/>
  </bookViews>
  <sheets>
    <sheet name="PIGA-PL-MATRIZ IDENTIFICACIO..." sheetId="1" r:id="rId1"/>
    <sheet name="Calificación del impacto" sheetId="2" r:id="rId2"/>
  </sheets>
  <definedNames>
    <definedName name="_xlnm._FilterDatabase" localSheetId="0" hidden="1">'PIGA-PL-MATRIZ IDENTIFICACIO...'!$W$1:$W$35118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62" i="1" l="1"/>
  <c r="T166" i="1"/>
  <c r="U166" i="1" s="1"/>
  <c r="X166" i="1" s="1"/>
  <c r="T165" i="1"/>
  <c r="U165" i="1" s="1"/>
  <c r="X165" i="1" s="1"/>
  <c r="T164" i="1"/>
  <c r="U164" i="1" s="1"/>
  <c r="X164" i="1" s="1"/>
  <c r="T163" i="1"/>
  <c r="U163" i="1" s="1"/>
  <c r="X163" i="1" s="1"/>
  <c r="T162" i="1"/>
  <c r="U162" i="1" s="1"/>
  <c r="T161" i="1"/>
  <c r="U161" i="1" s="1"/>
  <c r="X161" i="1" s="1"/>
  <c r="T160" i="1"/>
  <c r="U160" i="1" s="1"/>
  <c r="X160" i="1" s="1"/>
  <c r="T159" i="1"/>
  <c r="U159" i="1" s="1"/>
  <c r="X159" i="1" s="1"/>
  <c r="T158" i="1"/>
  <c r="U158" i="1" s="1"/>
  <c r="X158" i="1" s="1"/>
  <c r="T132" i="1"/>
  <c r="T135" i="1"/>
  <c r="U135" i="1" s="1"/>
  <c r="X135" i="1" s="1"/>
  <c r="T134" i="1"/>
  <c r="U134" i="1" s="1"/>
  <c r="X134" i="1" s="1"/>
  <c r="T133" i="1"/>
  <c r="U133" i="1" s="1"/>
  <c r="X133" i="1" s="1"/>
  <c r="U132" i="1"/>
  <c r="X132" i="1" s="1"/>
  <c r="T131" i="1"/>
  <c r="U131" i="1" s="1"/>
  <c r="X131" i="1" s="1"/>
  <c r="T125" i="1"/>
  <c r="U125" i="1" s="1"/>
  <c r="X125" i="1" s="1"/>
  <c r="T124" i="1"/>
  <c r="U124" i="1" s="1"/>
  <c r="X124" i="1" s="1"/>
  <c r="T123" i="1"/>
  <c r="U123" i="1" s="1"/>
  <c r="X123" i="1" s="1"/>
  <c r="T117" i="1"/>
  <c r="U117" i="1" s="1"/>
  <c r="X117" i="1" s="1"/>
  <c r="T111" i="1"/>
  <c r="U111" i="1" s="1"/>
  <c r="X111" i="1" s="1"/>
  <c r="T110" i="1"/>
  <c r="U110" i="1" s="1"/>
  <c r="X110" i="1" s="1"/>
  <c r="T109" i="1"/>
  <c r="U109" i="1" s="1"/>
  <c r="X109" i="1" s="1"/>
  <c r="T64" i="1"/>
  <c r="U64" i="1" s="1"/>
  <c r="X64" i="1" s="1"/>
  <c r="T77" i="1"/>
  <c r="U77" i="1" s="1"/>
  <c r="X77" i="1" s="1"/>
  <c r="T76" i="1"/>
  <c r="U76" i="1" s="1"/>
  <c r="X76" i="1" s="1"/>
  <c r="T70" i="1"/>
  <c r="U70" i="1" s="1"/>
  <c r="X70" i="1" s="1"/>
  <c r="T63" i="1"/>
  <c r="U63" i="1" s="1"/>
  <c r="X63" i="1" s="1"/>
  <c r="T51" i="1"/>
  <c r="T57" i="1"/>
  <c r="U57" i="1" s="1"/>
  <c r="X57" i="1" s="1"/>
  <c r="T56" i="1"/>
  <c r="U56" i="1" s="1"/>
  <c r="X56" i="1" s="1"/>
  <c r="T55" i="1"/>
  <c r="U55" i="1" s="1"/>
  <c r="X55" i="1" s="1"/>
  <c r="T54" i="1"/>
  <c r="U54" i="1" s="1"/>
  <c r="X54" i="1" s="1"/>
  <c r="T53" i="1"/>
  <c r="U53" i="1" s="1"/>
  <c r="X53" i="1" s="1"/>
  <c r="T52" i="1"/>
  <c r="U52" i="1" s="1"/>
  <c r="X52" i="1" s="1"/>
  <c r="U51" i="1"/>
  <c r="X51" i="1" s="1"/>
  <c r="T50" i="1"/>
  <c r="U50" i="1" s="1"/>
  <c r="X50" i="1" s="1"/>
  <c r="T43" i="1"/>
  <c r="U43" i="1"/>
  <c r="X43" i="1"/>
  <c r="T38" i="1"/>
  <c r="T39" i="1"/>
  <c r="T40" i="1"/>
  <c r="T41" i="1"/>
  <c r="T42" i="1"/>
  <c r="T44" i="1"/>
  <c r="U44" i="1"/>
  <c r="X44" i="1" s="1"/>
  <c r="U42" i="1"/>
  <c r="X42" i="1" s="1"/>
  <c r="U41" i="1"/>
  <c r="X41" i="1" s="1"/>
  <c r="U40" i="1"/>
  <c r="X40" i="1" s="1"/>
  <c r="U39" i="1"/>
  <c r="X39" i="1" s="1"/>
  <c r="U38" i="1"/>
  <c r="X38" i="1" s="1"/>
  <c r="T32" i="1"/>
  <c r="U32" i="1" s="1"/>
  <c r="X32" i="1" s="1"/>
  <c r="T31" i="1"/>
  <c r="U31" i="1" s="1"/>
  <c r="X31" i="1" s="1"/>
  <c r="T30" i="1"/>
  <c r="U30" i="1" s="1"/>
  <c r="X30" i="1" s="1"/>
  <c r="T29" i="1"/>
  <c r="U29" i="1" s="1"/>
  <c r="X29" i="1" s="1"/>
  <c r="T28" i="1"/>
  <c r="U28" i="1" s="1"/>
  <c r="X28" i="1" s="1"/>
  <c r="T27" i="1"/>
  <c r="U27" i="1" s="1"/>
  <c r="X27" i="1" s="1"/>
  <c r="T26" i="1"/>
  <c r="U26" i="1" s="1"/>
  <c r="X26" i="1" s="1"/>
  <c r="T25" i="1"/>
  <c r="U25" i="1" s="1"/>
  <c r="X25" i="1" s="1"/>
  <c r="T24" i="1"/>
  <c r="U24" i="1" s="1"/>
  <c r="X24" i="1" s="1"/>
  <c r="T23" i="1"/>
  <c r="U23" i="1" s="1"/>
  <c r="X23" i="1" s="1"/>
  <c r="T22" i="1"/>
  <c r="U22" i="1"/>
  <c r="X22" i="1"/>
  <c r="T37" i="1"/>
  <c r="U37" i="1" s="1"/>
  <c r="X37" i="1" s="1"/>
  <c r="T157" i="1"/>
  <c r="U157" i="1" s="1"/>
  <c r="X157" i="1" s="1"/>
  <c r="T151" i="1"/>
  <c r="U151" i="1" s="1"/>
  <c r="X151" i="1" s="1"/>
  <c r="T146" i="1"/>
  <c r="U146" i="1" s="1"/>
  <c r="X146" i="1" s="1"/>
  <c r="T141" i="1"/>
  <c r="U141" i="1" s="1"/>
  <c r="X141" i="1" s="1"/>
  <c r="T130" i="1"/>
  <c r="U130" i="1" s="1"/>
  <c r="X130" i="1" s="1"/>
  <c r="T122" i="1"/>
  <c r="U122" i="1" s="1"/>
  <c r="X122" i="1" s="1"/>
  <c r="T116" i="1"/>
  <c r="U116" i="1" s="1"/>
  <c r="X116" i="1" s="1"/>
  <c r="T108" i="1"/>
  <c r="U108" i="1" s="1"/>
  <c r="X108" i="1" s="1"/>
  <c r="T102" i="1"/>
  <c r="U102" i="1" s="1"/>
  <c r="X102" i="1" s="1"/>
  <c r="T97" i="1"/>
  <c r="U97" i="1" s="1"/>
  <c r="X97" i="1" s="1"/>
  <c r="T92" i="1"/>
  <c r="U92" i="1" s="1"/>
  <c r="X92" i="1" s="1"/>
  <c r="T87" i="1"/>
  <c r="U87" i="1" s="1"/>
  <c r="X87" i="1" s="1"/>
  <c r="T82" i="1"/>
  <c r="U82" i="1" s="1"/>
  <c r="X82" i="1" s="1"/>
  <c r="T75" i="1"/>
  <c r="U75" i="1" s="1"/>
  <c r="X75" i="1" s="1"/>
  <c r="T69" i="1"/>
  <c r="U69" i="1" s="1"/>
  <c r="X69" i="1" s="1"/>
  <c r="T62" i="1"/>
  <c r="U62" i="1" s="1"/>
  <c r="X62" i="1" s="1"/>
  <c r="T49" i="1"/>
  <c r="U49" i="1" s="1"/>
  <c r="X4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Claudia Viviana Villalobos Fagua</author>
  </authors>
  <commentList>
    <comment ref="N8" authorId="0" shapeId="0" xr:uid="{00000000-0006-0000-0000-000001000000}">
      <text>
        <r>
          <rPr>
            <b/>
            <sz val="9"/>
            <color indexed="81"/>
            <rFont val="Tahoma"/>
            <family val="2"/>
          </rPr>
          <t>Incluya el número consecutivo de la versión del documento</t>
        </r>
        <r>
          <rPr>
            <sz val="9"/>
            <color indexed="81"/>
            <rFont val="Tahoma"/>
            <family val="2"/>
          </rPr>
          <t xml:space="preserve">
</t>
        </r>
      </text>
    </comment>
    <comment ref="O8" authorId="0" shapeId="0" xr:uid="{00000000-0006-0000-0000-000002000000}">
      <text>
        <r>
          <rPr>
            <b/>
            <sz val="9"/>
            <color indexed="81"/>
            <rFont val="Tahoma"/>
            <family val="2"/>
          </rPr>
          <t>Incluya la fecha de la versión</t>
        </r>
      </text>
    </comment>
    <comment ref="P8" authorId="0" shapeId="0" xr:uid="{00000000-0006-0000-0000-000003000000}">
      <text>
        <r>
          <rPr>
            <b/>
            <sz val="9"/>
            <color indexed="81"/>
            <rFont val="Tahoma"/>
            <family val="2"/>
          </rPr>
          <t>Indique brevemente el cambio o modificación realizada al documento</t>
        </r>
        <r>
          <rPr>
            <sz val="9"/>
            <color indexed="81"/>
            <rFont val="Tahoma"/>
            <family val="2"/>
          </rPr>
          <t xml:space="preserve">
</t>
        </r>
      </text>
    </comment>
    <comment ref="B17" authorId="0" shapeId="0" xr:uid="{00000000-0006-0000-0000-000004000000}">
      <text>
        <r>
          <rPr>
            <sz val="9"/>
            <color indexed="81"/>
            <rFont val="Tahoma"/>
            <family val="2"/>
          </rPr>
          <t>Se debe indicar si aplica para Nivel Central o Nivel Local o ambos</t>
        </r>
      </text>
    </comment>
    <comment ref="B18" authorId="0" shapeId="0" xr:uid="{00000000-0006-0000-0000-000005000000}">
      <text>
        <r>
          <rPr>
            <sz val="9"/>
            <color indexed="81"/>
            <rFont val="Tahoma"/>
            <family val="2"/>
          </rPr>
          <t>Indicar las sedes en las cuales se realiza la identificación de los aspectos y la valoración de impactos ambientales</t>
        </r>
        <r>
          <rPr>
            <b/>
            <sz val="9"/>
            <color indexed="81"/>
            <rFont val="Tahoma"/>
            <family val="2"/>
          </rPr>
          <t xml:space="preserve">
</t>
        </r>
      </text>
    </comment>
    <comment ref="B21" authorId="1" shapeId="0" xr:uid="{00000000-0006-0000-0000-000006000000}">
      <text>
        <r>
          <rPr>
            <sz val="11"/>
            <color indexed="8"/>
            <rFont val="Calibri"/>
            <family val="2"/>
            <scheme val="minor"/>
          </rPr>
          <t>Indicar APLICA, cuando en este espacio la actividad genere una aspecto ambiental, de lo contrario si queda vacío, colocar NO APLICA.</t>
        </r>
      </text>
    </comment>
    <comment ref="C21" authorId="1" shapeId="0" xr:uid="{00000000-0006-0000-0000-00000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21" authorId="1" shapeId="0" xr:uid="{00000000-0006-0000-0000-00000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21" authorId="1" shapeId="0" xr:uid="{00000000-0006-0000-0000-000009000000}">
      <text>
        <r>
          <rPr>
            <sz val="11"/>
            <color indexed="8"/>
            <rFont val="Calibri"/>
            <family val="2"/>
            <scheme val="minor"/>
          </rPr>
          <t>Coloque la actividad que genera el aspecto ambiental correspondiente</t>
        </r>
      </text>
    </comment>
    <comment ref="F21" authorId="1" shapeId="0" xr:uid="{00000000-0006-0000-0000-00000A000000}">
      <text>
        <r>
          <rPr>
            <sz val="11"/>
            <color indexed="8"/>
            <rFont val="Calibri"/>
            <family val="2"/>
            <scheme val="minor"/>
          </rPr>
          <t>Seleccione de la lista desplegable la fase del ciclo de vida del bien y/o servicio asociado a la actividad generadora del aspecto.</t>
        </r>
      </text>
    </comment>
    <comment ref="G21" authorId="1" shapeId="0" xr:uid="{00000000-0006-0000-0000-00000B000000}">
      <text>
        <r>
          <rPr>
            <sz val="11"/>
            <color indexed="8"/>
            <rFont val="Calibri"/>
            <family val="2"/>
            <scheme val="minor"/>
          </rPr>
          <t>Indique de la lista desplegable, la frecuencia de ocurrencia con que se presenta la actividad.</t>
        </r>
      </text>
    </comment>
    <comment ref="H21" authorId="1" shapeId="0" xr:uid="{00000000-0006-0000-0000-00000C000000}">
      <text>
        <r>
          <rPr>
            <sz val="11"/>
            <color indexed="8"/>
            <rFont val="Calibri"/>
            <family val="2"/>
            <scheme val="minor"/>
          </rPr>
          <t>Esta casilla esta predeterminada y corresponde al aspecto indicado en esta, por favor no modificar.</t>
        </r>
      </text>
    </comment>
    <comment ref="I21" authorId="1" shapeId="0" xr:uid="{00000000-0006-0000-0000-00000D000000}">
      <text>
        <r>
          <rPr>
            <sz val="11"/>
            <color indexed="8"/>
            <rFont val="Calibri"/>
            <family val="2"/>
            <scheme val="minor"/>
          </rPr>
          <t>En caso de que dicha actividad genere otro aspecto asociado diferente a los identificados puede colocarlo en esta casilla</t>
        </r>
      </text>
    </comment>
    <comment ref="J21" authorId="1" shapeId="0" xr:uid="{00000000-0006-0000-0000-00000E000000}">
      <text>
        <r>
          <rPr>
            <sz val="11"/>
            <color indexed="8"/>
            <rFont val="Calibri"/>
            <family val="2"/>
            <scheme val="minor"/>
          </rPr>
          <t>Seleccione el tipo de impacto que genera la actividad. Si no esta en la lista indique OTRO y diligencie la casilla siguiente</t>
        </r>
      </text>
    </comment>
    <comment ref="K21" authorId="1" shapeId="0" xr:uid="{00000000-0006-0000-0000-00000F000000}">
      <text>
        <r>
          <rPr>
            <sz val="11"/>
            <color indexed="8"/>
            <rFont val="Calibri"/>
            <family val="2"/>
            <scheme val="minor"/>
          </rPr>
          <t>Si en la lista de la columna anterior no se encuentra el impacto, diligencia la información en esta casilla</t>
        </r>
      </text>
    </comment>
    <comment ref="L21" authorId="1" shapeId="0" xr:uid="{00000000-0006-0000-0000-000010000000}">
      <text>
        <r>
          <rPr>
            <sz val="11"/>
            <color indexed="8"/>
            <rFont val="Calibri"/>
            <family val="2"/>
            <scheme val="minor"/>
          </rPr>
          <t xml:space="preserve">Seleccione de la lista el recurso que se ve afectado con la generación del impacto (s) ambiental(es)
</t>
        </r>
      </text>
    </comment>
    <comment ref="M21" authorId="1" shapeId="0" xr:uid="{00000000-0006-0000-0000-000011000000}">
      <text>
        <r>
          <rPr>
            <sz val="11"/>
            <color indexed="8"/>
            <rFont val="Calibri"/>
            <family val="2"/>
            <scheme val="minor"/>
          </rPr>
          <t>Seleccione si el impacto generado es POSITIVO o NEGATIVO</t>
        </r>
      </text>
    </comment>
    <comment ref="N21" authorId="1" shapeId="0" xr:uid="{00000000-0006-0000-0000-000012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21" authorId="1" shapeId="0" xr:uid="{00000000-0006-0000-0000-000013000000}">
      <text>
        <r>
          <rPr>
            <sz val="11"/>
            <color indexed="8"/>
            <rFont val="Calibri"/>
            <family val="2"/>
            <scheme val="minor"/>
          </rPr>
          <t>Coloque el valor, de acuerdo con la escala determinada de probabilidad Alta, media o baja en la pestaña "calificación del impacto"</t>
        </r>
      </text>
    </comment>
    <comment ref="P21" authorId="1" shapeId="0" xr:uid="{00000000-0006-0000-0000-000014000000}">
      <text>
        <r>
          <rPr>
            <sz val="11"/>
            <color indexed="8"/>
            <rFont val="Calibri"/>
            <family val="2"/>
            <scheme val="minor"/>
          </rPr>
          <t>Coloque el valor correspondiente según la escala determinada en la pestaña "calificación del impacto", identificando duración breve, temporal o permanente</t>
        </r>
      </text>
    </comment>
    <comment ref="Q21" authorId="1" shapeId="0" xr:uid="{00000000-0006-0000-0000-000015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21" authorId="1" shapeId="0" xr:uid="{00000000-0006-0000-0000-000016000000}">
      <text>
        <r>
          <rPr>
            <sz val="11"/>
            <color indexed="8"/>
            <rFont val="Calibri"/>
            <family val="2"/>
            <scheme val="minor"/>
          </rPr>
          <t>Indique el valor correspondiente según la escala determinada en la pestaña "calificación del impacto", estableciendo si la cantidad es baja, moderada o alta.</t>
        </r>
      </text>
    </comment>
    <comment ref="S21" authorId="1" shapeId="0" xr:uid="{00000000-0006-0000-0000-000017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21" authorId="1" shapeId="0" xr:uid="{00000000-0006-0000-0000-000018000000}">
      <text>
        <r>
          <rPr>
            <sz val="11"/>
            <color indexed="8"/>
            <rFont val="Calibri"/>
            <family val="2"/>
            <scheme val="minor"/>
          </rPr>
          <t>Este valor se obtiene automáticamente del productos de Alcance, probabilidad, duración, recuperabilidad, cantidad y normativa.</t>
        </r>
      </text>
    </comment>
    <comment ref="V21" authorId="1" shapeId="0" xr:uid="{00000000-0006-0000-0000-000019000000}">
      <text>
        <r>
          <rPr>
            <sz val="11"/>
            <color indexed="8"/>
            <rFont val="Calibri"/>
            <family val="2"/>
            <scheme val="minor"/>
          </rPr>
          <t>Registre la normatividad aplicable al impacto ambiental, solamente con el 
número de la norma. Ejemplo: Resolución 242 de 2014.</t>
        </r>
      </text>
    </comment>
    <comment ref="W21" authorId="1" shapeId="0" xr:uid="{00000000-0006-0000-0000-00001A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21" authorId="1" shapeId="0" xr:uid="{00000000-0006-0000-0000-00001B000000}">
      <text>
        <r>
          <rPr>
            <sz val="11"/>
            <color indexed="8"/>
            <rFont val="Calibri"/>
            <family val="2"/>
            <scheme val="minor"/>
          </rPr>
          <t xml:space="preserve">Esta casilla arroja automáticamente la significancia del impacto, sea SIGNIFICATIVO o NO SIGNIFICATIVO. NO MODIFICAR.
</t>
        </r>
      </text>
    </comment>
    <comment ref="Y21" authorId="1" shapeId="0" xr:uid="{00000000-0006-0000-0000-00001C000000}">
      <text>
        <r>
          <rPr>
            <sz val="11"/>
            <color indexed="8"/>
            <rFont val="Calibri"/>
            <family val="2"/>
            <scheme val="minor"/>
          </rPr>
          <t>Indique de la lista desplegable el instrumento de planeación relacionado con la gestión del impacto</t>
        </r>
      </text>
    </comment>
    <comment ref="Z21" authorId="1" shapeId="0" xr:uid="{00000000-0006-0000-0000-00001D000000}">
      <text>
        <r>
          <rPr>
            <sz val="11"/>
            <color indexed="8"/>
            <rFont val="Calibri"/>
            <family val="2"/>
            <scheme val="minor"/>
          </rPr>
          <t xml:space="preserve">Establezca el control operacional aplicable para la gestión del impacto ambiental. </t>
        </r>
      </text>
    </comment>
    <comment ref="B36" authorId="1" shapeId="0" xr:uid="{00000000-0006-0000-0000-00001E000000}">
      <text>
        <r>
          <rPr>
            <sz val="11"/>
            <color indexed="8"/>
            <rFont val="Calibri"/>
            <family val="2"/>
            <scheme val="minor"/>
          </rPr>
          <t>Indicar APLICA, cuando en este espacio la actividad genere una aspecto ambiental, de lo contrario si queda vacío, colocar NO APLICA.</t>
        </r>
      </text>
    </comment>
    <comment ref="C36" authorId="1" shapeId="0" xr:uid="{00000000-0006-0000-0000-00001F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36" authorId="1" shapeId="0" xr:uid="{00000000-0006-0000-0000-000020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36" authorId="1" shapeId="0" xr:uid="{00000000-0006-0000-0000-000021000000}">
      <text>
        <r>
          <rPr>
            <sz val="11"/>
            <color indexed="8"/>
            <rFont val="Calibri"/>
            <family val="2"/>
            <scheme val="minor"/>
          </rPr>
          <t>Coloque la actividad que genera el aspecto ambiental correspondiente</t>
        </r>
      </text>
    </comment>
    <comment ref="F36" authorId="1" shapeId="0" xr:uid="{00000000-0006-0000-0000-000022000000}">
      <text>
        <r>
          <rPr>
            <sz val="11"/>
            <color indexed="8"/>
            <rFont val="Calibri"/>
            <family val="2"/>
            <scheme val="minor"/>
          </rPr>
          <t>Seleccione de la lista desplegable la fase del ciclo de vida del bien y/o servicio asociado a la actividad generadora del aspecto.</t>
        </r>
      </text>
    </comment>
    <comment ref="G36" authorId="1" shapeId="0" xr:uid="{00000000-0006-0000-0000-000023000000}">
      <text>
        <r>
          <rPr>
            <sz val="11"/>
            <color indexed="8"/>
            <rFont val="Calibri"/>
            <family val="2"/>
            <scheme val="minor"/>
          </rPr>
          <t>Indique de la lista desplegable, la frecuencia de ocurrencia con que se presenta la actividad.</t>
        </r>
      </text>
    </comment>
    <comment ref="H36" authorId="1" shapeId="0" xr:uid="{00000000-0006-0000-0000-000024000000}">
      <text>
        <r>
          <rPr>
            <sz val="11"/>
            <color indexed="8"/>
            <rFont val="Calibri"/>
            <family val="2"/>
            <scheme val="minor"/>
          </rPr>
          <t>Esta casilla esta predeterminada y corresponde al aspecto indicado en esta, por favor no modificar.</t>
        </r>
      </text>
    </comment>
    <comment ref="I36" authorId="1" shapeId="0" xr:uid="{00000000-0006-0000-0000-000025000000}">
      <text>
        <r>
          <rPr>
            <sz val="11"/>
            <color indexed="8"/>
            <rFont val="Calibri"/>
            <family val="2"/>
            <scheme val="minor"/>
          </rPr>
          <t>En caso de que dicha actividad genere otro aspecto asociado diferente a los identificados puede colocarlo en esta casilla</t>
        </r>
      </text>
    </comment>
    <comment ref="J36" authorId="1" shapeId="0" xr:uid="{00000000-0006-0000-0000-000026000000}">
      <text>
        <r>
          <rPr>
            <sz val="11"/>
            <color indexed="8"/>
            <rFont val="Calibri"/>
            <family val="2"/>
            <scheme val="minor"/>
          </rPr>
          <t>Seleccione el tipo de impacto que genera la actividad. Si no esta en la lista indique OTRO y diligencie la casilla siguiente</t>
        </r>
      </text>
    </comment>
    <comment ref="K36" authorId="1" shapeId="0" xr:uid="{00000000-0006-0000-0000-000027000000}">
      <text>
        <r>
          <rPr>
            <sz val="11"/>
            <color indexed="8"/>
            <rFont val="Calibri"/>
            <family val="2"/>
            <scheme val="minor"/>
          </rPr>
          <t>Si en la lista de la columna anterior no se encuentra el impacto, diligencia la información en esta casilla</t>
        </r>
      </text>
    </comment>
    <comment ref="L36" authorId="1" shapeId="0" xr:uid="{00000000-0006-0000-0000-000028000000}">
      <text>
        <r>
          <rPr>
            <sz val="11"/>
            <color indexed="8"/>
            <rFont val="Calibri"/>
            <family val="2"/>
            <scheme val="minor"/>
          </rPr>
          <t xml:space="preserve">Seleccione de la lista el recurso que se ve afectado con la generación del impacto (s) ambiental(es)
</t>
        </r>
      </text>
    </comment>
    <comment ref="M36" authorId="1" shapeId="0" xr:uid="{00000000-0006-0000-0000-000029000000}">
      <text>
        <r>
          <rPr>
            <sz val="11"/>
            <color indexed="8"/>
            <rFont val="Calibri"/>
            <family val="2"/>
            <scheme val="minor"/>
          </rPr>
          <t>Seleccione si el impacto generado es POSITIVO o NEGATIVO</t>
        </r>
      </text>
    </comment>
    <comment ref="N36" authorId="1" shapeId="0" xr:uid="{00000000-0006-0000-0000-00002A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36" authorId="1" shapeId="0" xr:uid="{00000000-0006-0000-0000-00002B000000}">
      <text>
        <r>
          <rPr>
            <sz val="11"/>
            <color indexed="8"/>
            <rFont val="Calibri"/>
            <family val="2"/>
            <scheme val="minor"/>
          </rPr>
          <t>Coloque el valor, de acuerdo con la escala determinada de probabilidad Alta, media o baja en la pestaña "calificación del impacto"</t>
        </r>
      </text>
    </comment>
    <comment ref="P36" authorId="1" shapeId="0" xr:uid="{00000000-0006-0000-0000-00002C000000}">
      <text>
        <r>
          <rPr>
            <sz val="11"/>
            <color indexed="8"/>
            <rFont val="Calibri"/>
            <family val="2"/>
            <scheme val="minor"/>
          </rPr>
          <t>Coloque el valor correspondiente según la escala determinada en la pestaña "calificación del impacto", identificando duración breve, temporal o permanente</t>
        </r>
      </text>
    </comment>
    <comment ref="Q36" authorId="1" shapeId="0" xr:uid="{00000000-0006-0000-0000-00002D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36" authorId="1" shapeId="0" xr:uid="{00000000-0006-0000-0000-00002E000000}">
      <text>
        <r>
          <rPr>
            <sz val="11"/>
            <color indexed="8"/>
            <rFont val="Calibri"/>
            <family val="2"/>
            <scheme val="minor"/>
          </rPr>
          <t>Indique el valor correspondiente según la escala determinada en la pestaña "calificación del impacto", estableciendo si la cantidad es baja, moderada o alta.</t>
        </r>
      </text>
    </comment>
    <comment ref="S36" authorId="1" shapeId="0" xr:uid="{00000000-0006-0000-0000-00002F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36" authorId="1" shapeId="0" xr:uid="{00000000-0006-0000-0000-000030000000}">
      <text>
        <r>
          <rPr>
            <sz val="11"/>
            <color indexed="8"/>
            <rFont val="Calibri"/>
            <family val="2"/>
            <scheme val="minor"/>
          </rPr>
          <t>Este valor se obtiene automáticamente del productos de Alcance, probabilidad, duración, recuperabilidad, cantidad y normativa.</t>
        </r>
      </text>
    </comment>
    <comment ref="V36" authorId="1" shapeId="0" xr:uid="{00000000-0006-0000-0000-000031000000}">
      <text>
        <r>
          <rPr>
            <sz val="11"/>
            <color indexed="8"/>
            <rFont val="Calibri"/>
            <family val="2"/>
            <scheme val="minor"/>
          </rPr>
          <t>Registre la normatividad aplicable al impacto ambiental, solamente con el 
número de la norma. Ejemplo: Resolución 242 de 2014.</t>
        </r>
      </text>
    </comment>
    <comment ref="W36" authorId="1" shapeId="0" xr:uid="{00000000-0006-0000-0000-000032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36" authorId="1" shapeId="0" xr:uid="{00000000-0006-0000-0000-000033000000}">
      <text>
        <r>
          <rPr>
            <sz val="11"/>
            <color indexed="8"/>
            <rFont val="Calibri"/>
            <family val="2"/>
            <scheme val="minor"/>
          </rPr>
          <t xml:space="preserve">Esta casilla arroja automáticamente la significancia del impacto, sea SIGNIFICATIVO o NO SIGNIFICATIVO. NO MODIFICAR.
</t>
        </r>
      </text>
    </comment>
    <comment ref="Y36" authorId="1" shapeId="0" xr:uid="{00000000-0006-0000-0000-000034000000}">
      <text>
        <r>
          <rPr>
            <sz val="11"/>
            <color indexed="8"/>
            <rFont val="Calibri"/>
            <family val="2"/>
            <scheme val="minor"/>
          </rPr>
          <t>Indique de la lista desplegable el instrumento de planeación relacionado con la gestión del impacto</t>
        </r>
      </text>
    </comment>
    <comment ref="Z36" authorId="1" shapeId="0" xr:uid="{00000000-0006-0000-0000-000035000000}">
      <text>
        <r>
          <rPr>
            <sz val="11"/>
            <color indexed="8"/>
            <rFont val="Calibri"/>
            <family val="2"/>
            <scheme val="minor"/>
          </rPr>
          <t xml:space="preserve">Establezca el control operacional aplicable para la gestión del impacto ambiental. </t>
        </r>
      </text>
    </comment>
    <comment ref="B48" authorId="1" shapeId="0" xr:uid="{00000000-0006-0000-0000-000036000000}">
      <text>
        <r>
          <rPr>
            <sz val="11"/>
            <color indexed="8"/>
            <rFont val="Calibri"/>
            <family val="2"/>
            <scheme val="minor"/>
          </rPr>
          <t>Indicar APLICA, cuando en este espacio la actividad genere una aspecto ambiental, de lo contrario si queda vacío, colocar NO APLICA.</t>
        </r>
      </text>
    </comment>
    <comment ref="C48" authorId="1" shapeId="0" xr:uid="{00000000-0006-0000-0000-00003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48" authorId="1" shapeId="0" xr:uid="{00000000-0006-0000-0000-00003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48" authorId="1" shapeId="0" xr:uid="{00000000-0006-0000-0000-000039000000}">
      <text>
        <r>
          <rPr>
            <sz val="11"/>
            <color indexed="8"/>
            <rFont val="Calibri"/>
            <family val="2"/>
            <scheme val="minor"/>
          </rPr>
          <t>Coloque la actividad que genera el aspecto ambiental correspondiente</t>
        </r>
      </text>
    </comment>
    <comment ref="F48" authorId="1" shapeId="0" xr:uid="{00000000-0006-0000-0000-00003A000000}">
      <text>
        <r>
          <rPr>
            <sz val="11"/>
            <color indexed="8"/>
            <rFont val="Calibri"/>
            <family val="2"/>
            <scheme val="minor"/>
          </rPr>
          <t>Seleccione de la lista desplegable la fase del ciclo de vida del bien y/o servicio asociado a la actividad generadora del aspecto.</t>
        </r>
      </text>
    </comment>
    <comment ref="G48" authorId="1" shapeId="0" xr:uid="{00000000-0006-0000-0000-00003B000000}">
      <text>
        <r>
          <rPr>
            <sz val="11"/>
            <color indexed="8"/>
            <rFont val="Calibri"/>
            <family val="2"/>
            <scheme val="minor"/>
          </rPr>
          <t>Indique de la lista desplegable, la frecuencia de ocurrencia con que se presenta la actividad.</t>
        </r>
      </text>
    </comment>
    <comment ref="H48" authorId="1" shapeId="0" xr:uid="{00000000-0006-0000-0000-00003C000000}">
      <text>
        <r>
          <rPr>
            <sz val="11"/>
            <color indexed="8"/>
            <rFont val="Calibri"/>
            <family val="2"/>
            <scheme val="minor"/>
          </rPr>
          <t>Esta casilla esta predeterminada y corresponde al aspecto indicado en esta, por favor no modificar.</t>
        </r>
      </text>
    </comment>
    <comment ref="I48" authorId="1" shapeId="0" xr:uid="{00000000-0006-0000-0000-00003D000000}">
      <text>
        <r>
          <rPr>
            <sz val="11"/>
            <color indexed="8"/>
            <rFont val="Calibri"/>
            <family val="2"/>
            <scheme val="minor"/>
          </rPr>
          <t>En caso de que dicha actividad genere otro aspecto asociado diferente a los identificados puede colocarlo en esta casilla</t>
        </r>
      </text>
    </comment>
    <comment ref="J48" authorId="1" shapeId="0" xr:uid="{00000000-0006-0000-0000-00003E000000}">
      <text>
        <r>
          <rPr>
            <sz val="11"/>
            <color indexed="8"/>
            <rFont val="Calibri"/>
            <family val="2"/>
            <scheme val="minor"/>
          </rPr>
          <t>Seleccione el tipo de impacto que genera la actividad. Si no esta en la lista indique OTRO y diligencie la casilla siguiente</t>
        </r>
      </text>
    </comment>
    <comment ref="K48" authorId="1" shapeId="0" xr:uid="{00000000-0006-0000-0000-00003F000000}">
      <text>
        <r>
          <rPr>
            <sz val="11"/>
            <color indexed="8"/>
            <rFont val="Calibri"/>
            <family val="2"/>
            <scheme val="minor"/>
          </rPr>
          <t>Si en la lista de la columna anterior no se encuentra el impacto, diligencia la información en esta casilla</t>
        </r>
      </text>
    </comment>
    <comment ref="L48" authorId="1" shapeId="0" xr:uid="{00000000-0006-0000-0000-000040000000}">
      <text>
        <r>
          <rPr>
            <sz val="11"/>
            <color indexed="8"/>
            <rFont val="Calibri"/>
            <family val="2"/>
            <scheme val="minor"/>
          </rPr>
          <t xml:space="preserve">Seleccione de la lista el recurso que se ve afectado con la generación del impacto (s) ambiental(es)
</t>
        </r>
      </text>
    </comment>
    <comment ref="M48" authorId="1" shapeId="0" xr:uid="{00000000-0006-0000-0000-000041000000}">
      <text>
        <r>
          <rPr>
            <sz val="11"/>
            <color indexed="8"/>
            <rFont val="Calibri"/>
            <family val="2"/>
            <scheme val="minor"/>
          </rPr>
          <t>Seleccione si el impacto generado es POSITIVO o NEGATIVO</t>
        </r>
      </text>
    </comment>
    <comment ref="N48" authorId="1" shapeId="0" xr:uid="{00000000-0006-0000-0000-000042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48" authorId="1" shapeId="0" xr:uid="{00000000-0006-0000-0000-000043000000}">
      <text>
        <r>
          <rPr>
            <sz val="11"/>
            <color indexed="8"/>
            <rFont val="Calibri"/>
            <family val="2"/>
            <scheme val="minor"/>
          </rPr>
          <t>Coloque el valor, de acuerdo con la escala determinada de probabilidad Alta, media o baja en la pestaña "calificación del impacto"</t>
        </r>
      </text>
    </comment>
    <comment ref="P48" authorId="1" shapeId="0" xr:uid="{00000000-0006-0000-0000-000044000000}">
      <text>
        <r>
          <rPr>
            <sz val="11"/>
            <color indexed="8"/>
            <rFont val="Calibri"/>
            <family val="2"/>
            <scheme val="minor"/>
          </rPr>
          <t>Coloque el valor correspondiente según la escala determinada en la pestaña "calificación del impacto", identificando duración breve, temporal o permanente</t>
        </r>
      </text>
    </comment>
    <comment ref="Q48" authorId="1" shapeId="0" xr:uid="{00000000-0006-0000-0000-000045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48" authorId="1" shapeId="0" xr:uid="{00000000-0006-0000-0000-000046000000}">
      <text>
        <r>
          <rPr>
            <sz val="11"/>
            <color indexed="8"/>
            <rFont val="Calibri"/>
            <family val="2"/>
            <scheme val="minor"/>
          </rPr>
          <t>Indique el valor correspondiente según la escala determinada en la pestaña "calificación del impacto", estableciendo si la cantidad es baja, moderada o alta.</t>
        </r>
      </text>
    </comment>
    <comment ref="S48" authorId="1" shapeId="0" xr:uid="{00000000-0006-0000-0000-000047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48" authorId="1" shapeId="0" xr:uid="{00000000-0006-0000-0000-000048000000}">
      <text>
        <r>
          <rPr>
            <sz val="11"/>
            <color indexed="8"/>
            <rFont val="Calibri"/>
            <family val="2"/>
            <scheme val="minor"/>
          </rPr>
          <t>Este valor se obtiene automáticamente del productos de Alcance, probabilidad, duración, recuperabilidad, cantidad y normativa.</t>
        </r>
      </text>
    </comment>
    <comment ref="V48" authorId="1" shapeId="0" xr:uid="{00000000-0006-0000-0000-000049000000}">
      <text>
        <r>
          <rPr>
            <sz val="11"/>
            <color indexed="8"/>
            <rFont val="Calibri"/>
            <family val="2"/>
            <scheme val="minor"/>
          </rPr>
          <t>Registre la normatividad aplicable al impacto ambiental, solamente con el 
número de la norma. Ejemplo: Resolución 242 de 2014.</t>
        </r>
      </text>
    </comment>
    <comment ref="W48" authorId="1" shapeId="0" xr:uid="{00000000-0006-0000-0000-00004A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48" authorId="1" shapeId="0" xr:uid="{00000000-0006-0000-0000-00004B000000}">
      <text>
        <r>
          <rPr>
            <sz val="11"/>
            <color indexed="8"/>
            <rFont val="Calibri"/>
            <family val="2"/>
            <scheme val="minor"/>
          </rPr>
          <t xml:space="preserve">Esta casilla arroja automáticamente la significancia del impacto, sea SIGNIFICATIVO o NO SIGNIFICATIVO. NO MODIFICAR.
</t>
        </r>
      </text>
    </comment>
    <comment ref="Y48" authorId="1" shapeId="0" xr:uid="{00000000-0006-0000-0000-00004C000000}">
      <text>
        <r>
          <rPr>
            <sz val="11"/>
            <color indexed="8"/>
            <rFont val="Calibri"/>
            <family val="2"/>
            <scheme val="minor"/>
          </rPr>
          <t>Indique de la lista desplegable el instrumento de planeación relacionado con la gestión del impacto</t>
        </r>
      </text>
    </comment>
    <comment ref="Z48" authorId="1" shapeId="0" xr:uid="{00000000-0006-0000-0000-00004D000000}">
      <text>
        <r>
          <rPr>
            <sz val="11"/>
            <color indexed="8"/>
            <rFont val="Calibri"/>
            <family val="2"/>
            <scheme val="minor"/>
          </rPr>
          <t xml:space="preserve">Establezca el control operacional aplicable para la gestión del impacto ambiental. </t>
        </r>
      </text>
    </comment>
    <comment ref="B61" authorId="1" shapeId="0" xr:uid="{00000000-0006-0000-0000-00004E000000}">
      <text>
        <r>
          <rPr>
            <sz val="11"/>
            <color indexed="8"/>
            <rFont val="Calibri"/>
            <family val="2"/>
            <scheme val="minor"/>
          </rPr>
          <t>Indicar APLICA, cuando en este espacio la actividad genere una aspecto ambiental, de lo contrario si queda vacío, colocar NO APLICA.</t>
        </r>
      </text>
    </comment>
    <comment ref="C61" authorId="1" shapeId="0" xr:uid="{00000000-0006-0000-0000-00004F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61" authorId="1" shapeId="0" xr:uid="{00000000-0006-0000-0000-000050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61" authorId="1" shapeId="0" xr:uid="{00000000-0006-0000-0000-000051000000}">
      <text>
        <r>
          <rPr>
            <sz val="11"/>
            <color indexed="8"/>
            <rFont val="Calibri"/>
            <family val="2"/>
            <scheme val="minor"/>
          </rPr>
          <t>Coloque la actividad que genera el aspecto ambiental correspondiente</t>
        </r>
      </text>
    </comment>
    <comment ref="F61" authorId="1" shapeId="0" xr:uid="{00000000-0006-0000-0000-000052000000}">
      <text>
        <r>
          <rPr>
            <sz val="11"/>
            <color indexed="8"/>
            <rFont val="Calibri"/>
            <family val="2"/>
            <scheme val="minor"/>
          </rPr>
          <t>Seleccione de la lista desplegable la fase del ciclo de vida del bien y/o servicio asociado a la actividad generadora del aspecto.</t>
        </r>
      </text>
    </comment>
    <comment ref="G61" authorId="1" shapeId="0" xr:uid="{00000000-0006-0000-0000-000053000000}">
      <text>
        <r>
          <rPr>
            <sz val="11"/>
            <color indexed="8"/>
            <rFont val="Calibri"/>
            <family val="2"/>
            <scheme val="minor"/>
          </rPr>
          <t>Indique de la lista desplegable, la frecuencia de ocurrencia con que se presenta la actividad.</t>
        </r>
      </text>
    </comment>
    <comment ref="H61" authorId="1" shapeId="0" xr:uid="{00000000-0006-0000-0000-000054000000}">
      <text>
        <r>
          <rPr>
            <sz val="11"/>
            <color indexed="8"/>
            <rFont val="Calibri"/>
            <family val="2"/>
            <scheme val="minor"/>
          </rPr>
          <t>Esta casilla esta predeterminada y corresponde al aspecto indicado en esta, por favor no modificar.</t>
        </r>
      </text>
    </comment>
    <comment ref="I61" authorId="1" shapeId="0" xr:uid="{00000000-0006-0000-0000-000055000000}">
      <text>
        <r>
          <rPr>
            <sz val="11"/>
            <color indexed="8"/>
            <rFont val="Calibri"/>
            <family val="2"/>
            <scheme val="minor"/>
          </rPr>
          <t>En caso de que dicha actividad genere otro aspecto asociado diferente a los identificados puede colocarlo en esta casilla</t>
        </r>
      </text>
    </comment>
    <comment ref="J61" authorId="1" shapeId="0" xr:uid="{00000000-0006-0000-0000-000056000000}">
      <text>
        <r>
          <rPr>
            <sz val="11"/>
            <color indexed="8"/>
            <rFont val="Calibri"/>
            <family val="2"/>
            <scheme val="minor"/>
          </rPr>
          <t>Seleccione el tipo de impacto que genera la actividad. Si no esta en la lista indique OTRO y diligencie la casilla siguiente</t>
        </r>
      </text>
    </comment>
    <comment ref="K61" authorId="1" shapeId="0" xr:uid="{00000000-0006-0000-0000-000057000000}">
      <text>
        <r>
          <rPr>
            <sz val="11"/>
            <color indexed="8"/>
            <rFont val="Calibri"/>
            <family val="2"/>
            <scheme val="minor"/>
          </rPr>
          <t>Si en la lista de la columna anterior no se encuentra el impacto, diligencia la información en esta casilla</t>
        </r>
      </text>
    </comment>
    <comment ref="L61" authorId="1" shapeId="0" xr:uid="{00000000-0006-0000-0000-000058000000}">
      <text>
        <r>
          <rPr>
            <sz val="11"/>
            <color indexed="8"/>
            <rFont val="Calibri"/>
            <family val="2"/>
            <scheme val="minor"/>
          </rPr>
          <t xml:space="preserve">Seleccione de la lista el recurso que se ve afectado con la generación del impacto (s) ambiental(es)
</t>
        </r>
      </text>
    </comment>
    <comment ref="M61" authorId="1" shapeId="0" xr:uid="{00000000-0006-0000-0000-000059000000}">
      <text>
        <r>
          <rPr>
            <sz val="11"/>
            <color indexed="8"/>
            <rFont val="Calibri"/>
            <family val="2"/>
            <scheme val="minor"/>
          </rPr>
          <t>Seleccione si el impacto generado es POSITIVO o NEGATIVO</t>
        </r>
      </text>
    </comment>
    <comment ref="N61" authorId="1" shapeId="0" xr:uid="{00000000-0006-0000-0000-00005A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61" authorId="1" shapeId="0" xr:uid="{00000000-0006-0000-0000-00005B000000}">
      <text>
        <r>
          <rPr>
            <sz val="11"/>
            <color indexed="8"/>
            <rFont val="Calibri"/>
            <family val="2"/>
            <scheme val="minor"/>
          </rPr>
          <t>Coloque el valor, de acuerdo con la escala determinada de probabilidad Alta, media o baja en la pestaña "calificación del impacto"</t>
        </r>
      </text>
    </comment>
    <comment ref="P61" authorId="1" shapeId="0" xr:uid="{00000000-0006-0000-0000-00005C000000}">
      <text>
        <r>
          <rPr>
            <sz val="11"/>
            <color indexed="8"/>
            <rFont val="Calibri"/>
            <family val="2"/>
            <scheme val="minor"/>
          </rPr>
          <t>Coloque el valor correspondiente según la escala determinada en la pestaña "calificación del impacto", identificando duración breve, temporal o permanente</t>
        </r>
      </text>
    </comment>
    <comment ref="Q61" authorId="1" shapeId="0" xr:uid="{00000000-0006-0000-0000-00005D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61" authorId="1" shapeId="0" xr:uid="{00000000-0006-0000-0000-00005E000000}">
      <text>
        <r>
          <rPr>
            <sz val="11"/>
            <color indexed="8"/>
            <rFont val="Calibri"/>
            <family val="2"/>
            <scheme val="minor"/>
          </rPr>
          <t>Indique el valor correspondiente según la escala determinada en la pestaña "calificación del impacto", estableciendo si la cantidad es baja, moderada o alta.</t>
        </r>
      </text>
    </comment>
    <comment ref="S61" authorId="1" shapeId="0" xr:uid="{00000000-0006-0000-0000-00005F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61" authorId="1" shapeId="0" xr:uid="{00000000-0006-0000-0000-000060000000}">
      <text>
        <r>
          <rPr>
            <sz val="11"/>
            <color indexed="8"/>
            <rFont val="Calibri"/>
            <family val="2"/>
            <scheme val="minor"/>
          </rPr>
          <t>Este valor se obtiene automáticamente del productos de Alcance, probabilidad, duración, recuperabilidad, cantidad y normativa.</t>
        </r>
      </text>
    </comment>
    <comment ref="V61" authorId="1" shapeId="0" xr:uid="{00000000-0006-0000-0000-000061000000}">
      <text>
        <r>
          <rPr>
            <sz val="11"/>
            <color indexed="8"/>
            <rFont val="Calibri"/>
            <family val="2"/>
            <scheme val="minor"/>
          </rPr>
          <t>Registre la normatividad aplicable al impacto ambiental, solamente con el 
número de la norma. Ejemplo: Resolución 242 de 2014.</t>
        </r>
      </text>
    </comment>
    <comment ref="W61" authorId="1" shapeId="0" xr:uid="{00000000-0006-0000-0000-000062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61" authorId="1" shapeId="0" xr:uid="{00000000-0006-0000-0000-000063000000}">
      <text>
        <r>
          <rPr>
            <sz val="11"/>
            <color indexed="8"/>
            <rFont val="Calibri"/>
            <family val="2"/>
            <scheme val="minor"/>
          </rPr>
          <t xml:space="preserve">Esta casilla arroja automáticamente la significancia del impacto, sea SIGNIFICATIVO o NO SIGNIFICATIVO. NO MODIFICAR.
</t>
        </r>
      </text>
    </comment>
    <comment ref="Y61" authorId="1" shapeId="0" xr:uid="{00000000-0006-0000-0000-000064000000}">
      <text>
        <r>
          <rPr>
            <sz val="11"/>
            <color indexed="8"/>
            <rFont val="Calibri"/>
            <family val="2"/>
            <scheme val="minor"/>
          </rPr>
          <t>Indique de la lista desplegable el instrumento de planeación relacionado con la gestión del impacto</t>
        </r>
      </text>
    </comment>
    <comment ref="Z61" authorId="1" shapeId="0" xr:uid="{00000000-0006-0000-0000-000065000000}">
      <text>
        <r>
          <rPr>
            <sz val="11"/>
            <color indexed="8"/>
            <rFont val="Calibri"/>
            <family val="2"/>
            <scheme val="minor"/>
          </rPr>
          <t xml:space="preserve">Establezca el control operacional aplicable para la gestión del impacto ambiental. </t>
        </r>
      </text>
    </comment>
    <comment ref="B68" authorId="1" shapeId="0" xr:uid="{00000000-0006-0000-0000-000066000000}">
      <text>
        <r>
          <rPr>
            <sz val="11"/>
            <color indexed="8"/>
            <rFont val="Calibri"/>
            <family val="2"/>
            <scheme val="minor"/>
          </rPr>
          <t>Indicar APLICA, cuando en este espacio la actividad genere una aspecto ambiental, de lo contrario si queda vacío, colocar NO APLICA.</t>
        </r>
      </text>
    </comment>
    <comment ref="C68" authorId="1" shapeId="0" xr:uid="{00000000-0006-0000-0000-00006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68" authorId="1" shapeId="0" xr:uid="{00000000-0006-0000-0000-00006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68" authorId="1" shapeId="0" xr:uid="{00000000-0006-0000-0000-000069000000}">
      <text>
        <r>
          <rPr>
            <sz val="11"/>
            <color indexed="8"/>
            <rFont val="Calibri"/>
            <family val="2"/>
            <scheme val="minor"/>
          </rPr>
          <t>Coloque la actividad que genera el aspecto ambiental correspondiente</t>
        </r>
      </text>
    </comment>
    <comment ref="F68" authorId="1" shapeId="0" xr:uid="{00000000-0006-0000-0000-00006A000000}">
      <text>
        <r>
          <rPr>
            <sz val="11"/>
            <color indexed="8"/>
            <rFont val="Calibri"/>
            <family val="2"/>
            <scheme val="minor"/>
          </rPr>
          <t>Seleccione de la lista desplegable la fase del ciclo de vida del bien y/o servicio asociado a la actividad generadora del aspecto.</t>
        </r>
      </text>
    </comment>
    <comment ref="G68" authorId="1" shapeId="0" xr:uid="{00000000-0006-0000-0000-00006B000000}">
      <text>
        <r>
          <rPr>
            <sz val="11"/>
            <color indexed="8"/>
            <rFont val="Calibri"/>
            <family val="2"/>
            <scheme val="minor"/>
          </rPr>
          <t>Indique de la lista desplegable, la frecuencia de ocurrencia con que se presenta la actividad.</t>
        </r>
      </text>
    </comment>
    <comment ref="H68" authorId="1" shapeId="0" xr:uid="{00000000-0006-0000-0000-00006C000000}">
      <text>
        <r>
          <rPr>
            <sz val="11"/>
            <color indexed="8"/>
            <rFont val="Calibri"/>
            <family val="2"/>
            <scheme val="minor"/>
          </rPr>
          <t>Esta casilla esta predeterminada y corresponde al aspecto indicado en esta, por favor no modificar.</t>
        </r>
      </text>
    </comment>
    <comment ref="I68" authorId="1" shapeId="0" xr:uid="{00000000-0006-0000-0000-00006D000000}">
      <text>
        <r>
          <rPr>
            <sz val="11"/>
            <color indexed="8"/>
            <rFont val="Calibri"/>
            <family val="2"/>
            <scheme val="minor"/>
          </rPr>
          <t>En caso de que dicha actividad genere otro aspecto asociado diferente a los identificados puede colocarlo en esta casilla</t>
        </r>
      </text>
    </comment>
    <comment ref="J68" authorId="1" shapeId="0" xr:uid="{00000000-0006-0000-0000-00006E000000}">
      <text>
        <r>
          <rPr>
            <sz val="11"/>
            <color indexed="8"/>
            <rFont val="Calibri"/>
            <family val="2"/>
            <scheme val="minor"/>
          </rPr>
          <t>Seleccione el tipo de impacto que genera la actividad. Si no esta en la lista indique OTRO y diligencie la casilla siguiente</t>
        </r>
      </text>
    </comment>
    <comment ref="K68" authorId="1" shapeId="0" xr:uid="{00000000-0006-0000-0000-00006F000000}">
      <text>
        <r>
          <rPr>
            <sz val="11"/>
            <color indexed="8"/>
            <rFont val="Calibri"/>
            <family val="2"/>
            <scheme val="minor"/>
          </rPr>
          <t>Si en la lista de la columna anterior no se encuentra el impacto, diligencia la información en esta casilla</t>
        </r>
      </text>
    </comment>
    <comment ref="L68" authorId="1" shapeId="0" xr:uid="{00000000-0006-0000-0000-000070000000}">
      <text>
        <r>
          <rPr>
            <sz val="11"/>
            <color indexed="8"/>
            <rFont val="Calibri"/>
            <family val="2"/>
            <scheme val="minor"/>
          </rPr>
          <t xml:space="preserve">Seleccione de la lista el recurso que se ve afectado con la generación del impacto (s) ambiental(es)
</t>
        </r>
      </text>
    </comment>
    <comment ref="M68" authorId="1" shapeId="0" xr:uid="{00000000-0006-0000-0000-000071000000}">
      <text>
        <r>
          <rPr>
            <sz val="11"/>
            <color indexed="8"/>
            <rFont val="Calibri"/>
            <family val="2"/>
            <scheme val="minor"/>
          </rPr>
          <t>Seleccione si el impacto generado es POSITIVO o NEGATIVO</t>
        </r>
      </text>
    </comment>
    <comment ref="N68" authorId="1" shapeId="0" xr:uid="{00000000-0006-0000-0000-000072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68" authorId="1" shapeId="0" xr:uid="{00000000-0006-0000-0000-000073000000}">
      <text>
        <r>
          <rPr>
            <sz val="11"/>
            <color indexed="8"/>
            <rFont val="Calibri"/>
            <family val="2"/>
            <scheme val="minor"/>
          </rPr>
          <t>Coloque el valor, de acuerdo con la escala determinada de probabilidad Alta, media o baja en la pestaña "calificación del impacto"</t>
        </r>
      </text>
    </comment>
    <comment ref="P68" authorId="1" shapeId="0" xr:uid="{00000000-0006-0000-0000-000074000000}">
      <text>
        <r>
          <rPr>
            <sz val="11"/>
            <color indexed="8"/>
            <rFont val="Calibri"/>
            <family val="2"/>
            <scheme val="minor"/>
          </rPr>
          <t>Coloque el valor correspondiente según la escala determinada en la pestaña "calificación del impacto", identificando duración breve, temporal o permanente</t>
        </r>
      </text>
    </comment>
    <comment ref="Q68" authorId="1" shapeId="0" xr:uid="{00000000-0006-0000-0000-000075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68" authorId="1" shapeId="0" xr:uid="{00000000-0006-0000-0000-000076000000}">
      <text>
        <r>
          <rPr>
            <sz val="11"/>
            <color indexed="8"/>
            <rFont val="Calibri"/>
            <family val="2"/>
            <scheme val="minor"/>
          </rPr>
          <t>Indique el valor correspondiente según la escala determinada en la pestaña "calificación del impacto", estableciendo si la cantidad es baja, moderada o alta.</t>
        </r>
      </text>
    </comment>
    <comment ref="S68" authorId="1" shapeId="0" xr:uid="{00000000-0006-0000-0000-000077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68" authorId="1" shapeId="0" xr:uid="{00000000-0006-0000-0000-000078000000}">
      <text>
        <r>
          <rPr>
            <sz val="11"/>
            <color indexed="8"/>
            <rFont val="Calibri"/>
            <family val="2"/>
            <scheme val="minor"/>
          </rPr>
          <t>Este valor se obtiene automáticamente del productos de Alcance, probabilidad, duración, recuperabilidad, cantidad y normativa.</t>
        </r>
      </text>
    </comment>
    <comment ref="V68" authorId="1" shapeId="0" xr:uid="{00000000-0006-0000-0000-000079000000}">
      <text>
        <r>
          <rPr>
            <sz val="11"/>
            <color indexed="8"/>
            <rFont val="Calibri"/>
            <family val="2"/>
            <scheme val="minor"/>
          </rPr>
          <t>Registre la normatividad aplicable al impacto ambiental, solamente con el 
número de la norma. Ejemplo: Resolución 242 de 2014.</t>
        </r>
      </text>
    </comment>
    <comment ref="W68" authorId="1" shapeId="0" xr:uid="{00000000-0006-0000-0000-00007A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68" authorId="1" shapeId="0" xr:uid="{00000000-0006-0000-0000-00007B000000}">
      <text>
        <r>
          <rPr>
            <sz val="11"/>
            <color indexed="8"/>
            <rFont val="Calibri"/>
            <family val="2"/>
            <scheme val="minor"/>
          </rPr>
          <t xml:space="preserve">Esta casilla arroja automáticamente la significancia del impacto, sea SIGNIFICATIVO o NO SIGNIFICATIVO. NO MODIFICAR.
</t>
        </r>
      </text>
    </comment>
    <comment ref="Y68" authorId="1" shapeId="0" xr:uid="{00000000-0006-0000-0000-00007C000000}">
      <text>
        <r>
          <rPr>
            <sz val="11"/>
            <color indexed="8"/>
            <rFont val="Calibri"/>
            <family val="2"/>
            <scheme val="minor"/>
          </rPr>
          <t>Indique de la lista desplegable el instrumento de planeación relacionado con la gestión del impacto</t>
        </r>
      </text>
    </comment>
    <comment ref="Z68" authorId="1" shapeId="0" xr:uid="{00000000-0006-0000-0000-00007D000000}">
      <text>
        <r>
          <rPr>
            <sz val="11"/>
            <color indexed="8"/>
            <rFont val="Calibri"/>
            <family val="2"/>
            <scheme val="minor"/>
          </rPr>
          <t xml:space="preserve">Establezca el control operacional aplicable para la gestión del impacto ambiental. </t>
        </r>
      </text>
    </comment>
    <comment ref="B74" authorId="1" shapeId="0" xr:uid="{00000000-0006-0000-0000-00007E000000}">
      <text>
        <r>
          <rPr>
            <sz val="11"/>
            <color indexed="8"/>
            <rFont val="Calibri"/>
            <family val="2"/>
            <scheme val="minor"/>
          </rPr>
          <t>Indicar APLICA, cuando en este espacio la actividad genere una aspecto ambiental, de lo contrario si queda vacío, colocar NO APLICA.</t>
        </r>
      </text>
    </comment>
    <comment ref="C74" authorId="1" shapeId="0" xr:uid="{00000000-0006-0000-0000-00007F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74" authorId="1" shapeId="0" xr:uid="{00000000-0006-0000-0000-000080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74" authorId="1" shapeId="0" xr:uid="{00000000-0006-0000-0000-000081000000}">
      <text>
        <r>
          <rPr>
            <sz val="11"/>
            <color indexed="8"/>
            <rFont val="Calibri"/>
            <family val="2"/>
            <scheme val="minor"/>
          </rPr>
          <t>Coloque la actividad que genera el aspecto ambiental correspondiente</t>
        </r>
      </text>
    </comment>
    <comment ref="F74" authorId="1" shapeId="0" xr:uid="{00000000-0006-0000-0000-000082000000}">
      <text>
        <r>
          <rPr>
            <sz val="11"/>
            <color indexed="8"/>
            <rFont val="Calibri"/>
            <family val="2"/>
            <scheme val="minor"/>
          </rPr>
          <t>Seleccione de la lista desplegable la fase del ciclo de vida del bien y/o servicio asociado a la actividad generadora del aspecto.</t>
        </r>
      </text>
    </comment>
    <comment ref="G74" authorId="1" shapeId="0" xr:uid="{00000000-0006-0000-0000-000083000000}">
      <text>
        <r>
          <rPr>
            <sz val="11"/>
            <color indexed="8"/>
            <rFont val="Calibri"/>
            <family val="2"/>
            <scheme val="minor"/>
          </rPr>
          <t>Indique de la lista desplegable, la frecuencia de ocurrencia con que se presenta la actividad.</t>
        </r>
      </text>
    </comment>
    <comment ref="H74" authorId="1" shapeId="0" xr:uid="{00000000-0006-0000-0000-000084000000}">
      <text>
        <r>
          <rPr>
            <sz val="11"/>
            <color indexed="8"/>
            <rFont val="Calibri"/>
            <family val="2"/>
            <scheme val="minor"/>
          </rPr>
          <t>Esta casilla esta predeterminada y corresponde al aspecto indicado en esta, por favor no modificar.</t>
        </r>
      </text>
    </comment>
    <comment ref="I74" authorId="1" shapeId="0" xr:uid="{00000000-0006-0000-0000-000085000000}">
      <text>
        <r>
          <rPr>
            <sz val="11"/>
            <color indexed="8"/>
            <rFont val="Calibri"/>
            <family val="2"/>
            <scheme val="minor"/>
          </rPr>
          <t>En caso de que dicha actividad genere otro aspecto asociado diferente a los identificados puede colocarlo en esta casilla</t>
        </r>
      </text>
    </comment>
    <comment ref="J74" authorId="1" shapeId="0" xr:uid="{00000000-0006-0000-0000-000086000000}">
      <text>
        <r>
          <rPr>
            <sz val="11"/>
            <color indexed="8"/>
            <rFont val="Calibri"/>
            <family val="2"/>
            <scheme val="minor"/>
          </rPr>
          <t>Seleccione el tipo de impacto que genera la actividad. Si no esta en la lista indique OTRO y diligencie la casilla siguiente</t>
        </r>
      </text>
    </comment>
    <comment ref="K74" authorId="1" shapeId="0" xr:uid="{00000000-0006-0000-0000-000087000000}">
      <text>
        <r>
          <rPr>
            <sz val="11"/>
            <color indexed="8"/>
            <rFont val="Calibri"/>
            <family val="2"/>
            <scheme val="minor"/>
          </rPr>
          <t>Si en la lista de la columna anterior no se encuentra el impacto, diligencia la información en esta casilla</t>
        </r>
      </text>
    </comment>
    <comment ref="L74" authorId="1" shapeId="0" xr:uid="{00000000-0006-0000-0000-000088000000}">
      <text>
        <r>
          <rPr>
            <sz val="11"/>
            <color indexed="8"/>
            <rFont val="Calibri"/>
            <family val="2"/>
            <scheme val="minor"/>
          </rPr>
          <t xml:space="preserve">Seleccione de la lista el recurso que se ve afectado con la generación del impacto (s) ambiental(es)
</t>
        </r>
      </text>
    </comment>
    <comment ref="M74" authorId="1" shapeId="0" xr:uid="{00000000-0006-0000-0000-000089000000}">
      <text>
        <r>
          <rPr>
            <sz val="11"/>
            <color indexed="8"/>
            <rFont val="Calibri"/>
            <family val="2"/>
            <scheme val="minor"/>
          </rPr>
          <t>Seleccione si el impacto generado es POSITIVO o NEGATIVO</t>
        </r>
      </text>
    </comment>
    <comment ref="N74" authorId="1" shapeId="0" xr:uid="{00000000-0006-0000-0000-00008A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74" authorId="1" shapeId="0" xr:uid="{00000000-0006-0000-0000-00008B000000}">
      <text>
        <r>
          <rPr>
            <sz val="11"/>
            <color indexed="8"/>
            <rFont val="Calibri"/>
            <family val="2"/>
            <scheme val="minor"/>
          </rPr>
          <t>Coloque el valor, de acuerdo con la escala determinada de probabilidad Alta, media o baja en la pestaña "calificación del impacto"</t>
        </r>
      </text>
    </comment>
    <comment ref="P74" authorId="1" shapeId="0" xr:uid="{00000000-0006-0000-0000-00008C000000}">
      <text>
        <r>
          <rPr>
            <sz val="11"/>
            <color indexed="8"/>
            <rFont val="Calibri"/>
            <family val="2"/>
            <scheme val="minor"/>
          </rPr>
          <t>Coloque el valor correspondiente según la escala determinada en la pestaña "calificación del impacto", identificando duración breve, temporal o permanente</t>
        </r>
      </text>
    </comment>
    <comment ref="Q74" authorId="1" shapeId="0" xr:uid="{00000000-0006-0000-0000-00008D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74" authorId="1" shapeId="0" xr:uid="{00000000-0006-0000-0000-00008E000000}">
      <text>
        <r>
          <rPr>
            <sz val="11"/>
            <color indexed="8"/>
            <rFont val="Calibri"/>
            <family val="2"/>
            <scheme val="minor"/>
          </rPr>
          <t>Indique el valor correspondiente según la escala determinada en la pestaña "calificación del impacto", estableciendo si la cantidad es baja, moderada o alta.</t>
        </r>
      </text>
    </comment>
    <comment ref="S74" authorId="1" shapeId="0" xr:uid="{00000000-0006-0000-0000-00008F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74" authorId="1" shapeId="0" xr:uid="{00000000-0006-0000-0000-000090000000}">
      <text>
        <r>
          <rPr>
            <sz val="11"/>
            <color indexed="8"/>
            <rFont val="Calibri"/>
            <family val="2"/>
            <scheme val="minor"/>
          </rPr>
          <t>Este valor se obtiene automáticamente del productos de Alcance, probabilidad, duración, recuperabilidad, cantidad y normativa.</t>
        </r>
      </text>
    </comment>
    <comment ref="V74" authorId="1" shapeId="0" xr:uid="{00000000-0006-0000-0000-000091000000}">
      <text>
        <r>
          <rPr>
            <sz val="11"/>
            <color indexed="8"/>
            <rFont val="Calibri"/>
            <family val="2"/>
            <scheme val="minor"/>
          </rPr>
          <t>Registre la normatividad aplicable al impacto ambiental, solamente con el 
número de la norma. Ejemplo: Resolución 242 de 2014.</t>
        </r>
      </text>
    </comment>
    <comment ref="W74" authorId="1" shapeId="0" xr:uid="{00000000-0006-0000-0000-000092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74" authorId="1" shapeId="0" xr:uid="{00000000-0006-0000-0000-000093000000}">
      <text>
        <r>
          <rPr>
            <sz val="11"/>
            <color indexed="8"/>
            <rFont val="Calibri"/>
            <family val="2"/>
            <scheme val="minor"/>
          </rPr>
          <t xml:space="preserve">Esta casilla arroja automáticamente la significancia del impacto, sea SIGNIFICATIVO o NO SIGNIFICATIVO. NO MODIFICAR.
</t>
        </r>
      </text>
    </comment>
    <comment ref="Y74" authorId="1" shapeId="0" xr:uid="{00000000-0006-0000-0000-000094000000}">
      <text>
        <r>
          <rPr>
            <sz val="11"/>
            <color indexed="8"/>
            <rFont val="Calibri"/>
            <family val="2"/>
            <scheme val="minor"/>
          </rPr>
          <t>Indique de la lista desplegable el instrumento de planeación relacionado con la gestión del impacto</t>
        </r>
      </text>
    </comment>
    <comment ref="Z74" authorId="1" shapeId="0" xr:uid="{00000000-0006-0000-0000-000095000000}">
      <text>
        <r>
          <rPr>
            <sz val="11"/>
            <color indexed="8"/>
            <rFont val="Calibri"/>
            <family val="2"/>
            <scheme val="minor"/>
          </rPr>
          <t xml:space="preserve">Establezca el control operacional aplicable para la gestión del impacto ambiental. </t>
        </r>
      </text>
    </comment>
    <comment ref="B81" authorId="1" shapeId="0" xr:uid="{00000000-0006-0000-0000-000096000000}">
      <text>
        <r>
          <rPr>
            <sz val="11"/>
            <color indexed="8"/>
            <rFont val="Calibri"/>
            <family val="2"/>
            <scheme val="minor"/>
          </rPr>
          <t>Indicar APLICA, cuando en este espacio la actividad genere una aspecto ambiental, de lo contrario si queda vacío, colocar NO APLICA.</t>
        </r>
      </text>
    </comment>
    <comment ref="C81" authorId="1" shapeId="0" xr:uid="{00000000-0006-0000-0000-00009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81" authorId="1" shapeId="0" xr:uid="{00000000-0006-0000-0000-00009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81" authorId="1" shapeId="0" xr:uid="{00000000-0006-0000-0000-000099000000}">
      <text>
        <r>
          <rPr>
            <sz val="11"/>
            <color indexed="8"/>
            <rFont val="Calibri"/>
            <family val="2"/>
            <scheme val="minor"/>
          </rPr>
          <t>Coloque la actividad que genera el aspecto ambiental correspondiente</t>
        </r>
      </text>
    </comment>
    <comment ref="F81" authorId="1" shapeId="0" xr:uid="{00000000-0006-0000-0000-00009A000000}">
      <text>
        <r>
          <rPr>
            <sz val="11"/>
            <color indexed="8"/>
            <rFont val="Calibri"/>
            <family val="2"/>
            <scheme val="minor"/>
          </rPr>
          <t>Seleccione de la lista desplegable la fase del ciclo de vida del bien y/o servicio asociado a la actividad generadora del aspecto.</t>
        </r>
      </text>
    </comment>
    <comment ref="G81" authorId="1" shapeId="0" xr:uid="{00000000-0006-0000-0000-00009B000000}">
      <text>
        <r>
          <rPr>
            <sz val="11"/>
            <color indexed="8"/>
            <rFont val="Calibri"/>
            <family val="2"/>
            <scheme val="minor"/>
          </rPr>
          <t>Indique de la lista desplegable, la frecuencia de ocurrencia con que se presenta la actividad.</t>
        </r>
      </text>
    </comment>
    <comment ref="H81" authorId="1" shapeId="0" xr:uid="{00000000-0006-0000-0000-00009C000000}">
      <text>
        <r>
          <rPr>
            <sz val="11"/>
            <color indexed="8"/>
            <rFont val="Calibri"/>
            <family val="2"/>
            <scheme val="minor"/>
          </rPr>
          <t>Esta casilla esta predeterminada y corresponde al aspecto indicado en esta, por favor no modificar.</t>
        </r>
      </text>
    </comment>
    <comment ref="I81" authorId="1" shapeId="0" xr:uid="{00000000-0006-0000-0000-00009D000000}">
      <text>
        <r>
          <rPr>
            <sz val="11"/>
            <color indexed="8"/>
            <rFont val="Calibri"/>
            <family val="2"/>
            <scheme val="minor"/>
          </rPr>
          <t>En caso de que dicha actividad genere otro aspecto asociado diferente a los identificados puede colocarlo en esta casilla</t>
        </r>
      </text>
    </comment>
    <comment ref="J81" authorId="1" shapeId="0" xr:uid="{00000000-0006-0000-0000-00009E000000}">
      <text>
        <r>
          <rPr>
            <sz val="11"/>
            <color indexed="8"/>
            <rFont val="Calibri"/>
            <family val="2"/>
            <scheme val="minor"/>
          </rPr>
          <t>Seleccione el tipo de impacto que genera la actividad. Si no esta en la lista indique OTRO y diligencie la casilla siguiente</t>
        </r>
      </text>
    </comment>
    <comment ref="K81" authorId="1" shapeId="0" xr:uid="{00000000-0006-0000-0000-00009F000000}">
      <text>
        <r>
          <rPr>
            <sz val="11"/>
            <color indexed="8"/>
            <rFont val="Calibri"/>
            <family val="2"/>
            <scheme val="minor"/>
          </rPr>
          <t>Si en la lista de la columna anterior no se encuentra el impacto, diligencia la información en esta casilla</t>
        </r>
      </text>
    </comment>
    <comment ref="L81" authorId="1" shapeId="0" xr:uid="{00000000-0006-0000-0000-0000A0000000}">
      <text>
        <r>
          <rPr>
            <sz val="11"/>
            <color indexed="8"/>
            <rFont val="Calibri"/>
            <family val="2"/>
            <scheme val="minor"/>
          </rPr>
          <t xml:space="preserve">Seleccione de la lista el recurso que se ve afectado con la generación del impacto (s) ambiental(es)
</t>
        </r>
      </text>
    </comment>
    <comment ref="M81" authorId="1" shapeId="0" xr:uid="{00000000-0006-0000-0000-0000A1000000}">
      <text>
        <r>
          <rPr>
            <sz val="11"/>
            <color indexed="8"/>
            <rFont val="Calibri"/>
            <family val="2"/>
            <scheme val="minor"/>
          </rPr>
          <t>Seleccione si el impacto generado es POSITIVO o NEGATIVO</t>
        </r>
      </text>
    </comment>
    <comment ref="N81" authorId="1" shapeId="0" xr:uid="{00000000-0006-0000-0000-0000A2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81" authorId="1" shapeId="0" xr:uid="{00000000-0006-0000-0000-0000A3000000}">
      <text>
        <r>
          <rPr>
            <sz val="11"/>
            <color indexed="8"/>
            <rFont val="Calibri"/>
            <family val="2"/>
            <scheme val="minor"/>
          </rPr>
          <t>Coloque el valor, de acuerdo con la escala determinada de probabilidad Alta, media o baja en la pestaña "calificación del impacto"</t>
        </r>
      </text>
    </comment>
    <comment ref="P81" authorId="1" shapeId="0" xr:uid="{00000000-0006-0000-0000-0000A4000000}">
      <text>
        <r>
          <rPr>
            <sz val="11"/>
            <color indexed="8"/>
            <rFont val="Calibri"/>
            <family val="2"/>
            <scheme val="minor"/>
          </rPr>
          <t>Coloque el valor correspondiente según la escala determinada en la pestaña "calificación del impacto", identificando duración breve, temporal o permanente</t>
        </r>
      </text>
    </comment>
    <comment ref="Q81" authorId="1" shapeId="0" xr:uid="{00000000-0006-0000-0000-0000A5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81" authorId="1" shapeId="0" xr:uid="{00000000-0006-0000-0000-0000A6000000}">
      <text>
        <r>
          <rPr>
            <sz val="11"/>
            <color indexed="8"/>
            <rFont val="Calibri"/>
            <family val="2"/>
            <scheme val="minor"/>
          </rPr>
          <t>Indique el valor correspondiente según la escala determinada en la pestaña "calificación del impacto", estableciendo si la cantidad es baja, moderada o alta.</t>
        </r>
      </text>
    </comment>
    <comment ref="S81" authorId="1" shapeId="0" xr:uid="{00000000-0006-0000-0000-0000A7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81" authorId="1" shapeId="0" xr:uid="{00000000-0006-0000-0000-0000A8000000}">
      <text>
        <r>
          <rPr>
            <sz val="11"/>
            <color indexed="8"/>
            <rFont val="Calibri"/>
            <family val="2"/>
            <scheme val="minor"/>
          </rPr>
          <t>Este valor se obtiene automáticamente del productos de Alcance, probabilidad, duración, recuperabilidad, cantidad y normativa.</t>
        </r>
      </text>
    </comment>
    <comment ref="V81" authorId="1" shapeId="0" xr:uid="{00000000-0006-0000-0000-0000A9000000}">
      <text>
        <r>
          <rPr>
            <sz val="11"/>
            <color indexed="8"/>
            <rFont val="Calibri"/>
            <family val="2"/>
            <scheme val="minor"/>
          </rPr>
          <t>Registre la normatividad aplicable al impacto ambiental, solamente con el 
número de la norma. Ejemplo: Resolución 242 de 2014.</t>
        </r>
      </text>
    </comment>
    <comment ref="W81" authorId="1" shapeId="0" xr:uid="{00000000-0006-0000-0000-0000AA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81" authorId="1" shapeId="0" xr:uid="{00000000-0006-0000-0000-0000AB000000}">
      <text>
        <r>
          <rPr>
            <sz val="11"/>
            <color indexed="8"/>
            <rFont val="Calibri"/>
            <family val="2"/>
            <scheme val="minor"/>
          </rPr>
          <t xml:space="preserve">Esta casilla arroja automáticamente la significancia del impacto, sea SIGNIFICATIVO o NO SIGNIFICATIVO. NO MODIFICAR.
</t>
        </r>
      </text>
    </comment>
    <comment ref="Y81" authorId="1" shapeId="0" xr:uid="{00000000-0006-0000-0000-0000AC000000}">
      <text>
        <r>
          <rPr>
            <sz val="11"/>
            <color indexed="8"/>
            <rFont val="Calibri"/>
            <family val="2"/>
            <scheme val="minor"/>
          </rPr>
          <t>Indique de la lista desplegable el instrumento de planeación relacionado con la gestión del impacto</t>
        </r>
      </text>
    </comment>
    <comment ref="Z81" authorId="1" shapeId="0" xr:uid="{00000000-0006-0000-0000-0000AD000000}">
      <text>
        <r>
          <rPr>
            <sz val="11"/>
            <color indexed="8"/>
            <rFont val="Calibri"/>
            <family val="2"/>
            <scheme val="minor"/>
          </rPr>
          <t xml:space="preserve">Establezca el control operacional aplicable para la gestión del impacto ambiental. </t>
        </r>
      </text>
    </comment>
    <comment ref="B86" authorId="1" shapeId="0" xr:uid="{00000000-0006-0000-0000-0000AE000000}">
      <text>
        <r>
          <rPr>
            <sz val="11"/>
            <color indexed="8"/>
            <rFont val="Calibri"/>
            <family val="2"/>
            <scheme val="minor"/>
          </rPr>
          <t>Indicar APLICA, cuando en este espacio la actividad genere una aspecto ambiental, de lo contrario si queda vacío, colocar NO APLICA.</t>
        </r>
      </text>
    </comment>
    <comment ref="C86" authorId="1" shapeId="0" xr:uid="{00000000-0006-0000-0000-0000AF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86" authorId="1" shapeId="0" xr:uid="{00000000-0006-0000-0000-0000B0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86" authorId="1" shapeId="0" xr:uid="{00000000-0006-0000-0000-0000B1000000}">
      <text>
        <r>
          <rPr>
            <sz val="11"/>
            <color indexed="8"/>
            <rFont val="Calibri"/>
            <family val="2"/>
            <scheme val="minor"/>
          </rPr>
          <t>Coloque la actividad que genera el aspecto ambiental correspondiente</t>
        </r>
      </text>
    </comment>
    <comment ref="F86" authorId="1" shapeId="0" xr:uid="{00000000-0006-0000-0000-0000B2000000}">
      <text>
        <r>
          <rPr>
            <sz val="11"/>
            <color indexed="8"/>
            <rFont val="Calibri"/>
            <family val="2"/>
            <scheme val="minor"/>
          </rPr>
          <t>Seleccione de la lista desplegable la fase del ciclo de vida del bien y/o servicio asociado a la actividad generadora del aspecto.</t>
        </r>
      </text>
    </comment>
    <comment ref="G86" authorId="1" shapeId="0" xr:uid="{00000000-0006-0000-0000-0000B3000000}">
      <text>
        <r>
          <rPr>
            <sz val="11"/>
            <color indexed="8"/>
            <rFont val="Calibri"/>
            <family val="2"/>
            <scheme val="minor"/>
          </rPr>
          <t>Indique de la lista desplegable, la frecuencia de ocurrencia con que se presenta la actividad.</t>
        </r>
      </text>
    </comment>
    <comment ref="H86" authorId="1" shapeId="0" xr:uid="{00000000-0006-0000-0000-0000B4000000}">
      <text>
        <r>
          <rPr>
            <sz val="11"/>
            <color indexed="8"/>
            <rFont val="Calibri"/>
            <family val="2"/>
            <scheme val="minor"/>
          </rPr>
          <t>Esta casilla esta predeterminada y corresponde al aspecto indicado en esta, por favor no modificar.</t>
        </r>
      </text>
    </comment>
    <comment ref="I86" authorId="1" shapeId="0" xr:uid="{00000000-0006-0000-0000-0000B5000000}">
      <text>
        <r>
          <rPr>
            <sz val="11"/>
            <color indexed="8"/>
            <rFont val="Calibri"/>
            <family val="2"/>
            <scheme val="minor"/>
          </rPr>
          <t>En caso de que dicha actividad genere otro aspecto asociado diferente a los identificados puede colocarlo en esta casilla</t>
        </r>
      </text>
    </comment>
    <comment ref="J86" authorId="1" shapeId="0" xr:uid="{00000000-0006-0000-0000-0000B6000000}">
      <text>
        <r>
          <rPr>
            <sz val="11"/>
            <color indexed="8"/>
            <rFont val="Calibri"/>
            <family val="2"/>
            <scheme val="minor"/>
          </rPr>
          <t>Seleccione el tipo de impacto que genera la actividad. Si no esta en la lista indique OTRO y diligencie la casilla siguiente</t>
        </r>
      </text>
    </comment>
    <comment ref="K86" authorId="1" shapeId="0" xr:uid="{00000000-0006-0000-0000-0000B7000000}">
      <text>
        <r>
          <rPr>
            <sz val="11"/>
            <color indexed="8"/>
            <rFont val="Calibri"/>
            <family val="2"/>
            <scheme val="minor"/>
          </rPr>
          <t>Si en la lista de la columna anterior no se encuentra el impacto, diligencia la información en esta casilla</t>
        </r>
      </text>
    </comment>
    <comment ref="L86" authorId="1" shapeId="0" xr:uid="{00000000-0006-0000-0000-0000B8000000}">
      <text>
        <r>
          <rPr>
            <sz val="11"/>
            <color indexed="8"/>
            <rFont val="Calibri"/>
            <family val="2"/>
            <scheme val="minor"/>
          </rPr>
          <t xml:space="preserve">Seleccione de la lista el recurso que se ve afectado con la generación del impacto (s) ambiental(es)
</t>
        </r>
      </text>
    </comment>
    <comment ref="M86" authorId="1" shapeId="0" xr:uid="{00000000-0006-0000-0000-0000B9000000}">
      <text>
        <r>
          <rPr>
            <sz val="11"/>
            <color indexed="8"/>
            <rFont val="Calibri"/>
            <family val="2"/>
            <scheme val="minor"/>
          </rPr>
          <t>Seleccione si el impacto generado es POSITIVO o NEGATIVO</t>
        </r>
      </text>
    </comment>
    <comment ref="N86" authorId="1" shapeId="0" xr:uid="{00000000-0006-0000-0000-0000BA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86" authorId="1" shapeId="0" xr:uid="{00000000-0006-0000-0000-0000BB000000}">
      <text>
        <r>
          <rPr>
            <sz val="11"/>
            <color indexed="8"/>
            <rFont val="Calibri"/>
            <family val="2"/>
            <scheme val="minor"/>
          </rPr>
          <t>Coloque el valor, de acuerdo con la escala determinada de probabilidad Alta, media o baja en la pestaña "calificación del impacto"</t>
        </r>
      </text>
    </comment>
    <comment ref="P86" authorId="1" shapeId="0" xr:uid="{00000000-0006-0000-0000-0000BC000000}">
      <text>
        <r>
          <rPr>
            <sz val="11"/>
            <color indexed="8"/>
            <rFont val="Calibri"/>
            <family val="2"/>
            <scheme val="minor"/>
          </rPr>
          <t>Coloque el valor correspondiente según la escala determinada en la pestaña "calificación del impacto", identificando duración breve, temporal o permanente</t>
        </r>
      </text>
    </comment>
    <comment ref="Q86" authorId="1" shapeId="0" xr:uid="{00000000-0006-0000-0000-0000BD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86" authorId="1" shapeId="0" xr:uid="{00000000-0006-0000-0000-0000BE000000}">
      <text>
        <r>
          <rPr>
            <sz val="11"/>
            <color indexed="8"/>
            <rFont val="Calibri"/>
            <family val="2"/>
            <scheme val="minor"/>
          </rPr>
          <t>Indique el valor correspondiente según la escala determinada en la pestaña "calificación del impacto", estableciendo si la cantidad es baja, moderada o alta.</t>
        </r>
      </text>
    </comment>
    <comment ref="S86" authorId="1" shapeId="0" xr:uid="{00000000-0006-0000-0000-0000BF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86" authorId="1" shapeId="0" xr:uid="{00000000-0006-0000-0000-0000C0000000}">
      <text>
        <r>
          <rPr>
            <sz val="11"/>
            <color indexed="8"/>
            <rFont val="Calibri"/>
            <family val="2"/>
            <scheme val="minor"/>
          </rPr>
          <t>Este valor se obtiene automáticamente del productos de Alcance, probabilidad, duración, recuperabilidad, cantidad y normativa.</t>
        </r>
      </text>
    </comment>
    <comment ref="V86" authorId="1" shapeId="0" xr:uid="{00000000-0006-0000-0000-0000C1000000}">
      <text>
        <r>
          <rPr>
            <sz val="11"/>
            <color indexed="8"/>
            <rFont val="Calibri"/>
            <family val="2"/>
            <scheme val="minor"/>
          </rPr>
          <t>Registre la normatividad aplicable al impacto ambiental, solamente con el 
número de la norma. Ejemplo: Resolución 242 de 2014.</t>
        </r>
      </text>
    </comment>
    <comment ref="W86" authorId="1" shapeId="0" xr:uid="{00000000-0006-0000-0000-0000C2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86" authorId="1" shapeId="0" xr:uid="{00000000-0006-0000-0000-0000C3000000}">
      <text>
        <r>
          <rPr>
            <sz val="11"/>
            <color indexed="8"/>
            <rFont val="Calibri"/>
            <family val="2"/>
            <scheme val="minor"/>
          </rPr>
          <t xml:space="preserve">Esta casilla arroja automáticamente la significancia del impacto, sea SIGNIFICATIVO o NO SIGNIFICATIVO. NO MODIFICAR.
</t>
        </r>
      </text>
    </comment>
    <comment ref="Y86" authorId="1" shapeId="0" xr:uid="{00000000-0006-0000-0000-0000C4000000}">
      <text>
        <r>
          <rPr>
            <sz val="11"/>
            <color indexed="8"/>
            <rFont val="Calibri"/>
            <family val="2"/>
            <scheme val="minor"/>
          </rPr>
          <t>Indique de la lista desplegable el instrumento de planeación relacionado con la gestión del impacto</t>
        </r>
      </text>
    </comment>
    <comment ref="Z86" authorId="1" shapeId="0" xr:uid="{00000000-0006-0000-0000-0000C5000000}">
      <text>
        <r>
          <rPr>
            <sz val="11"/>
            <color indexed="8"/>
            <rFont val="Calibri"/>
            <family val="2"/>
            <scheme val="minor"/>
          </rPr>
          <t xml:space="preserve">Establezca el control operacional aplicable para la gestión del impacto ambiental. </t>
        </r>
      </text>
    </comment>
    <comment ref="B91" authorId="1" shapeId="0" xr:uid="{00000000-0006-0000-0000-0000C6000000}">
      <text>
        <r>
          <rPr>
            <sz val="11"/>
            <color indexed="8"/>
            <rFont val="Calibri"/>
            <family val="2"/>
            <scheme val="minor"/>
          </rPr>
          <t>Indicar APLICA, cuando en este espacio la actividad genere una aspecto ambiental, de lo contrario si queda vacío, colocar NO APLICA.</t>
        </r>
      </text>
    </comment>
    <comment ref="C91" authorId="1" shapeId="0" xr:uid="{00000000-0006-0000-0000-0000C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91" authorId="1" shapeId="0" xr:uid="{00000000-0006-0000-0000-0000C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91" authorId="1" shapeId="0" xr:uid="{00000000-0006-0000-0000-0000C9000000}">
      <text>
        <r>
          <rPr>
            <sz val="11"/>
            <color indexed="8"/>
            <rFont val="Calibri"/>
            <family val="2"/>
            <scheme val="minor"/>
          </rPr>
          <t>Coloque la actividad que genera el aspecto ambiental correspondiente</t>
        </r>
      </text>
    </comment>
    <comment ref="F91" authorId="1" shapeId="0" xr:uid="{00000000-0006-0000-0000-0000CA000000}">
      <text>
        <r>
          <rPr>
            <sz val="11"/>
            <color indexed="8"/>
            <rFont val="Calibri"/>
            <family val="2"/>
            <scheme val="minor"/>
          </rPr>
          <t>Seleccione de la lista desplegable la fase del ciclo de vida del bien y/o servicio asociado a la actividad generadora del aspecto.</t>
        </r>
      </text>
    </comment>
    <comment ref="G91" authorId="1" shapeId="0" xr:uid="{00000000-0006-0000-0000-0000CB000000}">
      <text>
        <r>
          <rPr>
            <sz val="11"/>
            <color indexed="8"/>
            <rFont val="Calibri"/>
            <family val="2"/>
            <scheme val="minor"/>
          </rPr>
          <t>Indique de la lista desplegable, la frecuencia de ocurrencia con que se presenta la actividad.</t>
        </r>
      </text>
    </comment>
    <comment ref="H91" authorId="1" shapeId="0" xr:uid="{00000000-0006-0000-0000-0000CC000000}">
      <text>
        <r>
          <rPr>
            <sz val="11"/>
            <color indexed="8"/>
            <rFont val="Calibri"/>
            <family val="2"/>
            <scheme val="minor"/>
          </rPr>
          <t>Esta casilla esta predeterminada y corresponde al aspecto indicado en esta, por favor no modificar.</t>
        </r>
      </text>
    </comment>
    <comment ref="I91" authorId="1" shapeId="0" xr:uid="{00000000-0006-0000-0000-0000CD000000}">
      <text>
        <r>
          <rPr>
            <sz val="11"/>
            <color indexed="8"/>
            <rFont val="Calibri"/>
            <family val="2"/>
            <scheme val="minor"/>
          </rPr>
          <t>En caso de que dicha actividad genere otro aspecto asociado diferente a los identificados puede colocarlo en esta casilla</t>
        </r>
      </text>
    </comment>
    <comment ref="J91" authorId="1" shapeId="0" xr:uid="{00000000-0006-0000-0000-0000CE000000}">
      <text>
        <r>
          <rPr>
            <sz val="11"/>
            <color indexed="8"/>
            <rFont val="Calibri"/>
            <family val="2"/>
            <scheme val="minor"/>
          </rPr>
          <t>Seleccione el tipo de impacto que genera la actividad. Si no esta en la lista indique OTRO y diligencie la casilla siguiente</t>
        </r>
      </text>
    </comment>
    <comment ref="K91" authorId="1" shapeId="0" xr:uid="{00000000-0006-0000-0000-0000CF000000}">
      <text>
        <r>
          <rPr>
            <sz val="11"/>
            <color indexed="8"/>
            <rFont val="Calibri"/>
            <family val="2"/>
            <scheme val="minor"/>
          </rPr>
          <t>Si en la lista de la columna anterior no se encuentra el impacto, diligencia la información en esta casilla</t>
        </r>
      </text>
    </comment>
    <comment ref="L91" authorId="1" shapeId="0" xr:uid="{00000000-0006-0000-0000-0000D0000000}">
      <text>
        <r>
          <rPr>
            <sz val="11"/>
            <color indexed="8"/>
            <rFont val="Calibri"/>
            <family val="2"/>
            <scheme val="minor"/>
          </rPr>
          <t xml:space="preserve">Seleccione de la lista el recurso que se ve afectado con la generación del impacto (s) ambiental(es)
</t>
        </r>
      </text>
    </comment>
    <comment ref="M91" authorId="1" shapeId="0" xr:uid="{00000000-0006-0000-0000-0000D1000000}">
      <text>
        <r>
          <rPr>
            <sz val="11"/>
            <color indexed="8"/>
            <rFont val="Calibri"/>
            <family val="2"/>
            <scheme val="minor"/>
          </rPr>
          <t>Seleccione si el impacto generado es POSITIVO o NEGATIVO</t>
        </r>
      </text>
    </comment>
    <comment ref="N91" authorId="1" shapeId="0" xr:uid="{00000000-0006-0000-0000-0000D2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91" authorId="1" shapeId="0" xr:uid="{00000000-0006-0000-0000-0000D3000000}">
      <text>
        <r>
          <rPr>
            <sz val="11"/>
            <color indexed="8"/>
            <rFont val="Calibri"/>
            <family val="2"/>
            <scheme val="minor"/>
          </rPr>
          <t>Coloque el valor, de acuerdo con la escala determinada de probabilidad Alta, media o baja en la pestaña "calificación del impacto"</t>
        </r>
      </text>
    </comment>
    <comment ref="P91" authorId="1" shapeId="0" xr:uid="{00000000-0006-0000-0000-0000D4000000}">
      <text>
        <r>
          <rPr>
            <sz val="11"/>
            <color indexed="8"/>
            <rFont val="Calibri"/>
            <family val="2"/>
            <scheme val="minor"/>
          </rPr>
          <t>Coloque el valor correspondiente según la escala determinada en la pestaña "calificación del impacto", identificando duración breve, temporal o permanente</t>
        </r>
      </text>
    </comment>
    <comment ref="Q91" authorId="1" shapeId="0" xr:uid="{00000000-0006-0000-0000-0000D5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91" authorId="1" shapeId="0" xr:uid="{00000000-0006-0000-0000-0000D6000000}">
      <text>
        <r>
          <rPr>
            <sz val="11"/>
            <color indexed="8"/>
            <rFont val="Calibri"/>
            <family val="2"/>
            <scheme val="minor"/>
          </rPr>
          <t>Indique el valor correspondiente según la escala determinada en la pestaña "calificación del impacto", estableciendo si la cantidad es baja, moderada o alta.</t>
        </r>
      </text>
    </comment>
    <comment ref="S91" authorId="1" shapeId="0" xr:uid="{00000000-0006-0000-0000-0000D7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91" authorId="1" shapeId="0" xr:uid="{00000000-0006-0000-0000-0000D8000000}">
      <text>
        <r>
          <rPr>
            <sz val="11"/>
            <color indexed="8"/>
            <rFont val="Calibri"/>
            <family val="2"/>
            <scheme val="minor"/>
          </rPr>
          <t>Este valor se obtiene automáticamente del productos de Alcance, probabilidad, duración, recuperabilidad, cantidad y normativa.</t>
        </r>
      </text>
    </comment>
    <comment ref="V91" authorId="1" shapeId="0" xr:uid="{00000000-0006-0000-0000-0000D9000000}">
      <text>
        <r>
          <rPr>
            <sz val="11"/>
            <color indexed="8"/>
            <rFont val="Calibri"/>
            <family val="2"/>
            <scheme val="minor"/>
          </rPr>
          <t>Registre la normatividad aplicable al impacto ambiental, solamente con el 
número de la norma. Ejemplo: Resolución 242 de 2014.</t>
        </r>
      </text>
    </comment>
    <comment ref="W91" authorId="1" shapeId="0" xr:uid="{00000000-0006-0000-0000-0000DA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91" authorId="1" shapeId="0" xr:uid="{00000000-0006-0000-0000-0000DB000000}">
      <text>
        <r>
          <rPr>
            <sz val="11"/>
            <color indexed="8"/>
            <rFont val="Calibri"/>
            <family val="2"/>
            <scheme val="minor"/>
          </rPr>
          <t xml:space="preserve">Esta casilla arroja automáticamente la significancia del impacto, sea SIGNIFICATIVO o NO SIGNIFICATIVO. NO MODIFICAR.
</t>
        </r>
      </text>
    </comment>
    <comment ref="Y91" authorId="1" shapeId="0" xr:uid="{00000000-0006-0000-0000-0000DC000000}">
      <text>
        <r>
          <rPr>
            <sz val="11"/>
            <color indexed="8"/>
            <rFont val="Calibri"/>
            <family val="2"/>
            <scheme val="minor"/>
          </rPr>
          <t>Indique de la lista desplegable el instrumento de planeación relacionado con la gestión del impacto</t>
        </r>
      </text>
    </comment>
    <comment ref="Z91" authorId="1" shapeId="0" xr:uid="{00000000-0006-0000-0000-0000DD000000}">
      <text>
        <r>
          <rPr>
            <sz val="11"/>
            <color indexed="8"/>
            <rFont val="Calibri"/>
            <family val="2"/>
            <scheme val="minor"/>
          </rPr>
          <t xml:space="preserve">Establezca el control operacional aplicable para la gestión del impacto ambiental. </t>
        </r>
      </text>
    </comment>
    <comment ref="B96" authorId="1" shapeId="0" xr:uid="{00000000-0006-0000-0000-0000DE000000}">
      <text>
        <r>
          <rPr>
            <sz val="11"/>
            <color indexed="8"/>
            <rFont val="Calibri"/>
            <family val="2"/>
            <scheme val="minor"/>
          </rPr>
          <t>Indicar APLICA, cuando en este espacio la actividad genere una aspecto ambiental, de lo contrario si queda vacío, colocar NO APLICA.</t>
        </r>
      </text>
    </comment>
    <comment ref="C96" authorId="1" shapeId="0" xr:uid="{00000000-0006-0000-0000-0000DF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96" authorId="1" shapeId="0" xr:uid="{00000000-0006-0000-0000-0000E0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96" authorId="1" shapeId="0" xr:uid="{00000000-0006-0000-0000-0000E1000000}">
      <text>
        <r>
          <rPr>
            <sz val="11"/>
            <color indexed="8"/>
            <rFont val="Calibri"/>
            <family val="2"/>
            <scheme val="minor"/>
          </rPr>
          <t>Coloque la actividad que genera el aspecto ambiental correspondiente</t>
        </r>
      </text>
    </comment>
    <comment ref="F96" authorId="1" shapeId="0" xr:uid="{00000000-0006-0000-0000-0000E2000000}">
      <text>
        <r>
          <rPr>
            <sz val="11"/>
            <color indexed="8"/>
            <rFont val="Calibri"/>
            <family val="2"/>
            <scheme val="minor"/>
          </rPr>
          <t>Seleccione de la lista desplegable la fase del ciclo de vida del bien y/o servicio asociado a la actividad generadora del aspecto.</t>
        </r>
      </text>
    </comment>
    <comment ref="G96" authorId="1" shapeId="0" xr:uid="{00000000-0006-0000-0000-0000E3000000}">
      <text>
        <r>
          <rPr>
            <sz val="11"/>
            <color indexed="8"/>
            <rFont val="Calibri"/>
            <family val="2"/>
            <scheme val="minor"/>
          </rPr>
          <t>Indique de la lista desplegable, la frecuencia de ocurrencia con que se presenta la actividad.</t>
        </r>
      </text>
    </comment>
    <comment ref="H96" authorId="1" shapeId="0" xr:uid="{00000000-0006-0000-0000-0000E4000000}">
      <text>
        <r>
          <rPr>
            <sz val="11"/>
            <color indexed="8"/>
            <rFont val="Calibri"/>
            <family val="2"/>
            <scheme val="minor"/>
          </rPr>
          <t>Esta casilla esta predeterminada y corresponde al aspecto indicado en esta, por favor no modificar.</t>
        </r>
      </text>
    </comment>
    <comment ref="I96" authorId="1" shapeId="0" xr:uid="{00000000-0006-0000-0000-0000E5000000}">
      <text>
        <r>
          <rPr>
            <sz val="11"/>
            <color indexed="8"/>
            <rFont val="Calibri"/>
            <family val="2"/>
            <scheme val="minor"/>
          </rPr>
          <t>En caso de que dicha actividad genere otro aspecto asociado diferente a los identificados puede colocarlo en esta casilla</t>
        </r>
      </text>
    </comment>
    <comment ref="J96" authorId="1" shapeId="0" xr:uid="{00000000-0006-0000-0000-0000E6000000}">
      <text>
        <r>
          <rPr>
            <sz val="11"/>
            <color indexed="8"/>
            <rFont val="Calibri"/>
            <family val="2"/>
            <scheme val="minor"/>
          </rPr>
          <t>Seleccione el tipo de impacto que genera la actividad. Si no esta en la lista indique OTRO y diligencie la casilla siguiente</t>
        </r>
      </text>
    </comment>
    <comment ref="K96" authorId="1" shapeId="0" xr:uid="{00000000-0006-0000-0000-0000E7000000}">
      <text>
        <r>
          <rPr>
            <sz val="11"/>
            <color indexed="8"/>
            <rFont val="Calibri"/>
            <family val="2"/>
            <scheme val="minor"/>
          </rPr>
          <t>Si en la lista de la columna anterior no se encuentra el impacto, diligencia la información en esta casilla</t>
        </r>
      </text>
    </comment>
    <comment ref="L96" authorId="1" shapeId="0" xr:uid="{00000000-0006-0000-0000-0000E8000000}">
      <text>
        <r>
          <rPr>
            <sz val="11"/>
            <color indexed="8"/>
            <rFont val="Calibri"/>
            <family val="2"/>
            <scheme val="minor"/>
          </rPr>
          <t xml:space="preserve">Seleccione de la lista el recurso que se ve afectado con la generación del impacto (s) ambiental(es)
</t>
        </r>
      </text>
    </comment>
    <comment ref="M96" authorId="1" shapeId="0" xr:uid="{00000000-0006-0000-0000-0000E9000000}">
      <text>
        <r>
          <rPr>
            <sz val="11"/>
            <color indexed="8"/>
            <rFont val="Calibri"/>
            <family val="2"/>
            <scheme val="minor"/>
          </rPr>
          <t>Seleccione si el impacto generado es POSITIVO o NEGATIVO</t>
        </r>
      </text>
    </comment>
    <comment ref="N96" authorId="1" shapeId="0" xr:uid="{00000000-0006-0000-0000-0000EA00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96" authorId="1" shapeId="0" xr:uid="{00000000-0006-0000-0000-0000EB000000}">
      <text>
        <r>
          <rPr>
            <sz val="11"/>
            <color indexed="8"/>
            <rFont val="Calibri"/>
            <family val="2"/>
            <scheme val="minor"/>
          </rPr>
          <t>Coloque el valor, de acuerdo con la escala determinada de probabilidad Alta, media o baja en la pestaña "calificación del impacto"</t>
        </r>
      </text>
    </comment>
    <comment ref="P96" authorId="1" shapeId="0" xr:uid="{00000000-0006-0000-0000-0000EC000000}">
      <text>
        <r>
          <rPr>
            <sz val="11"/>
            <color indexed="8"/>
            <rFont val="Calibri"/>
            <family val="2"/>
            <scheme val="minor"/>
          </rPr>
          <t>Coloque el valor correspondiente según la escala determinada en la pestaña "calificación del impacto", identificando duración breve, temporal o permanente</t>
        </r>
      </text>
    </comment>
    <comment ref="Q96" authorId="1" shapeId="0" xr:uid="{00000000-0006-0000-0000-0000ED00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96" authorId="1" shapeId="0" xr:uid="{00000000-0006-0000-0000-0000EE000000}">
      <text>
        <r>
          <rPr>
            <sz val="11"/>
            <color indexed="8"/>
            <rFont val="Calibri"/>
            <family val="2"/>
            <scheme val="minor"/>
          </rPr>
          <t>Indique el valor correspondiente según la escala determinada en la pestaña "calificación del impacto", estableciendo si la cantidad es baja, moderada o alta.</t>
        </r>
      </text>
    </comment>
    <comment ref="S96" authorId="1" shapeId="0" xr:uid="{00000000-0006-0000-0000-0000EF00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96" authorId="1" shapeId="0" xr:uid="{00000000-0006-0000-0000-0000F0000000}">
      <text>
        <r>
          <rPr>
            <sz val="11"/>
            <color indexed="8"/>
            <rFont val="Calibri"/>
            <family val="2"/>
            <scheme val="minor"/>
          </rPr>
          <t>Este valor se obtiene automáticamente del productos de Alcance, probabilidad, duración, recuperabilidad, cantidad y normativa.</t>
        </r>
      </text>
    </comment>
    <comment ref="V96" authorId="1" shapeId="0" xr:uid="{00000000-0006-0000-0000-0000F1000000}">
      <text>
        <r>
          <rPr>
            <sz val="11"/>
            <color indexed="8"/>
            <rFont val="Calibri"/>
            <family val="2"/>
            <scheme val="minor"/>
          </rPr>
          <t>Registre la normatividad aplicable al impacto ambiental, solamente con el 
número de la norma. Ejemplo: Resolución 242 de 2014.</t>
        </r>
      </text>
    </comment>
    <comment ref="W96" authorId="1" shapeId="0" xr:uid="{00000000-0006-0000-0000-0000F200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96" authorId="1" shapeId="0" xr:uid="{00000000-0006-0000-0000-0000F3000000}">
      <text>
        <r>
          <rPr>
            <sz val="11"/>
            <color indexed="8"/>
            <rFont val="Calibri"/>
            <family val="2"/>
            <scheme val="minor"/>
          </rPr>
          <t xml:space="preserve">Esta casilla arroja automáticamente la significancia del impacto, sea SIGNIFICATIVO o NO SIGNIFICATIVO. NO MODIFICAR.
</t>
        </r>
      </text>
    </comment>
    <comment ref="Y96" authorId="1" shapeId="0" xr:uid="{00000000-0006-0000-0000-0000F4000000}">
      <text>
        <r>
          <rPr>
            <sz val="11"/>
            <color indexed="8"/>
            <rFont val="Calibri"/>
            <family val="2"/>
            <scheme val="minor"/>
          </rPr>
          <t>Indique de la lista desplegable el instrumento de planeación relacionado con la gestión del impacto</t>
        </r>
      </text>
    </comment>
    <comment ref="Z96" authorId="1" shapeId="0" xr:uid="{00000000-0006-0000-0000-0000F5000000}">
      <text>
        <r>
          <rPr>
            <sz val="11"/>
            <color indexed="8"/>
            <rFont val="Calibri"/>
            <family val="2"/>
            <scheme val="minor"/>
          </rPr>
          <t xml:space="preserve">Establezca el control operacional aplicable para la gestión del impacto ambiental. </t>
        </r>
      </text>
    </comment>
    <comment ref="B101" authorId="1" shapeId="0" xr:uid="{00000000-0006-0000-0000-0000F6000000}">
      <text>
        <r>
          <rPr>
            <sz val="11"/>
            <color indexed="8"/>
            <rFont val="Calibri"/>
            <family val="2"/>
            <scheme val="minor"/>
          </rPr>
          <t>Indicar APLICA, cuando en este espacio la actividad genere una aspecto ambiental, de lo contrario si queda vacío, colocar NO APLICA.</t>
        </r>
      </text>
    </comment>
    <comment ref="C101" authorId="1" shapeId="0" xr:uid="{00000000-0006-0000-0000-0000F700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01" authorId="1" shapeId="0" xr:uid="{00000000-0006-0000-0000-0000F800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01" authorId="1" shapeId="0" xr:uid="{00000000-0006-0000-0000-0000F9000000}">
      <text>
        <r>
          <rPr>
            <sz val="11"/>
            <color indexed="8"/>
            <rFont val="Calibri"/>
            <family val="2"/>
            <scheme val="minor"/>
          </rPr>
          <t>Coloque la actividad que genera el aspecto ambiental correspondiente</t>
        </r>
      </text>
    </comment>
    <comment ref="F101" authorId="1" shapeId="0" xr:uid="{00000000-0006-0000-0000-0000FA000000}">
      <text>
        <r>
          <rPr>
            <sz val="11"/>
            <color indexed="8"/>
            <rFont val="Calibri"/>
            <family val="2"/>
            <scheme val="minor"/>
          </rPr>
          <t>Seleccione de la lista desplegable la fase del ciclo de vida del bien y/o servicio asociado a la actividad generadora del aspecto.</t>
        </r>
      </text>
    </comment>
    <comment ref="G101" authorId="1" shapeId="0" xr:uid="{00000000-0006-0000-0000-0000FB000000}">
      <text>
        <r>
          <rPr>
            <sz val="11"/>
            <color indexed="8"/>
            <rFont val="Calibri"/>
            <family val="2"/>
            <scheme val="minor"/>
          </rPr>
          <t>Indique de la lista desplegable, la frecuencia de ocurrencia con que se presenta la actividad.</t>
        </r>
      </text>
    </comment>
    <comment ref="H101" authorId="1" shapeId="0" xr:uid="{00000000-0006-0000-0000-0000FC000000}">
      <text>
        <r>
          <rPr>
            <sz val="11"/>
            <color indexed="8"/>
            <rFont val="Calibri"/>
            <family val="2"/>
            <scheme val="minor"/>
          </rPr>
          <t>Esta casilla esta predeterminada y corresponde al aspecto indicado en esta, por favor no modificar.</t>
        </r>
      </text>
    </comment>
    <comment ref="I101" authorId="1" shapeId="0" xr:uid="{00000000-0006-0000-0000-0000FD000000}">
      <text>
        <r>
          <rPr>
            <sz val="11"/>
            <color indexed="8"/>
            <rFont val="Calibri"/>
            <family val="2"/>
            <scheme val="minor"/>
          </rPr>
          <t>En caso de que dicha actividad genere otro aspecto asociado diferente a los identificados puede colocarlo en esta casilla</t>
        </r>
      </text>
    </comment>
    <comment ref="J101" authorId="1" shapeId="0" xr:uid="{00000000-0006-0000-0000-0000FE000000}">
      <text>
        <r>
          <rPr>
            <sz val="11"/>
            <color indexed="8"/>
            <rFont val="Calibri"/>
            <family val="2"/>
            <scheme val="minor"/>
          </rPr>
          <t>Seleccione el tipo de impacto que genera la actividad. Si no esta en la lista indique OTRO y diligencie la casilla siguiente</t>
        </r>
      </text>
    </comment>
    <comment ref="K101" authorId="1" shapeId="0" xr:uid="{00000000-0006-0000-0000-0000FF000000}">
      <text>
        <r>
          <rPr>
            <sz val="11"/>
            <color indexed="8"/>
            <rFont val="Calibri"/>
            <family val="2"/>
            <scheme val="minor"/>
          </rPr>
          <t>Si en la lista de la columna anterior no se encuentra el impacto, diligencia la información en esta casilla</t>
        </r>
      </text>
    </comment>
    <comment ref="L101" authorId="1" shapeId="0" xr:uid="{00000000-0006-0000-0000-000000010000}">
      <text>
        <r>
          <rPr>
            <sz val="11"/>
            <color indexed="8"/>
            <rFont val="Calibri"/>
            <family val="2"/>
            <scheme val="minor"/>
          </rPr>
          <t xml:space="preserve">Seleccione de la lista el recurso que se ve afectado con la generación del impacto (s) ambiental(es)
</t>
        </r>
      </text>
    </comment>
    <comment ref="M101" authorId="1" shapeId="0" xr:uid="{00000000-0006-0000-0000-000001010000}">
      <text>
        <r>
          <rPr>
            <sz val="11"/>
            <color indexed="8"/>
            <rFont val="Calibri"/>
            <family val="2"/>
            <scheme val="minor"/>
          </rPr>
          <t>Seleccione si el impacto generado es POSITIVO o NEGATIVO</t>
        </r>
      </text>
    </comment>
    <comment ref="N101" authorId="1" shapeId="0" xr:uid="{00000000-0006-0000-0000-000002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01" authorId="1" shapeId="0" xr:uid="{00000000-0006-0000-0000-000003010000}">
      <text>
        <r>
          <rPr>
            <sz val="11"/>
            <color indexed="8"/>
            <rFont val="Calibri"/>
            <family val="2"/>
            <scheme val="minor"/>
          </rPr>
          <t>Coloque el valor, de acuerdo con la escala determinada de probabilidad Alta, media o baja en la pestaña "calificación del impacto"</t>
        </r>
      </text>
    </comment>
    <comment ref="P101" authorId="1" shapeId="0" xr:uid="{00000000-0006-0000-0000-000004010000}">
      <text>
        <r>
          <rPr>
            <sz val="11"/>
            <color indexed="8"/>
            <rFont val="Calibri"/>
            <family val="2"/>
            <scheme val="minor"/>
          </rPr>
          <t>Coloque el valor correspondiente según la escala determinada en la pestaña "calificación del impacto", identificando duración breve, temporal o permanente</t>
        </r>
      </text>
    </comment>
    <comment ref="Q101" authorId="1" shapeId="0" xr:uid="{00000000-0006-0000-0000-000005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01" authorId="1" shapeId="0" xr:uid="{00000000-0006-0000-0000-000006010000}">
      <text>
        <r>
          <rPr>
            <sz val="11"/>
            <color indexed="8"/>
            <rFont val="Calibri"/>
            <family val="2"/>
            <scheme val="minor"/>
          </rPr>
          <t>Indique el valor correspondiente según la escala determinada en la pestaña "calificación del impacto", estableciendo si la cantidad es baja, moderada o alta.</t>
        </r>
      </text>
    </comment>
    <comment ref="S101" authorId="1" shapeId="0" xr:uid="{00000000-0006-0000-0000-000007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01" authorId="1" shapeId="0" xr:uid="{00000000-0006-0000-0000-000008010000}">
      <text>
        <r>
          <rPr>
            <sz val="11"/>
            <color indexed="8"/>
            <rFont val="Calibri"/>
            <family val="2"/>
            <scheme val="minor"/>
          </rPr>
          <t>Este valor se obtiene automáticamente del productos de Alcance, probabilidad, duración, recuperabilidad, cantidad y normativa.</t>
        </r>
      </text>
    </comment>
    <comment ref="V101" authorId="1" shapeId="0" xr:uid="{00000000-0006-0000-0000-000009010000}">
      <text>
        <r>
          <rPr>
            <sz val="11"/>
            <color indexed="8"/>
            <rFont val="Calibri"/>
            <family val="2"/>
            <scheme val="minor"/>
          </rPr>
          <t>Registre la normatividad aplicable al impacto ambiental, solamente con el 
número de la norma. Ejemplo: Resolución 242 de 2014.</t>
        </r>
      </text>
    </comment>
    <comment ref="W101" authorId="1" shapeId="0" xr:uid="{00000000-0006-0000-0000-00000A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01" authorId="1" shapeId="0" xr:uid="{00000000-0006-0000-0000-00000B010000}">
      <text>
        <r>
          <rPr>
            <sz val="11"/>
            <color indexed="8"/>
            <rFont val="Calibri"/>
            <family val="2"/>
            <scheme val="minor"/>
          </rPr>
          <t xml:space="preserve">Esta casilla arroja automáticamente la significancia del impacto, sea SIGNIFICATIVO o NO SIGNIFICATIVO. NO MODIFICAR.
</t>
        </r>
      </text>
    </comment>
    <comment ref="Y101" authorId="1" shapeId="0" xr:uid="{00000000-0006-0000-0000-00000C010000}">
      <text>
        <r>
          <rPr>
            <sz val="11"/>
            <color indexed="8"/>
            <rFont val="Calibri"/>
            <family val="2"/>
            <scheme val="minor"/>
          </rPr>
          <t>Indique de la lista desplegable el instrumento de planeación relacionado con la gestión del impacto</t>
        </r>
      </text>
    </comment>
    <comment ref="Z101" authorId="1" shapeId="0" xr:uid="{00000000-0006-0000-0000-00000D010000}">
      <text>
        <r>
          <rPr>
            <sz val="11"/>
            <color indexed="8"/>
            <rFont val="Calibri"/>
            <family val="2"/>
            <scheme val="minor"/>
          </rPr>
          <t xml:space="preserve">Establezca el control operacional aplicable para la gestión del impacto ambiental. </t>
        </r>
      </text>
    </comment>
    <comment ref="B107" authorId="1" shapeId="0" xr:uid="{00000000-0006-0000-0000-00000E010000}">
      <text>
        <r>
          <rPr>
            <sz val="11"/>
            <color indexed="8"/>
            <rFont val="Calibri"/>
            <family val="2"/>
            <scheme val="minor"/>
          </rPr>
          <t>Indicar APLICA, cuando en este espacio la actividad genere una aspecto ambiental, de lo contrario si queda vacío, colocar NO APLICA.</t>
        </r>
      </text>
    </comment>
    <comment ref="C107" authorId="1" shapeId="0" xr:uid="{00000000-0006-0000-0000-00000F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07" authorId="1" shapeId="0" xr:uid="{00000000-0006-0000-0000-000010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07" authorId="1" shapeId="0" xr:uid="{00000000-0006-0000-0000-000011010000}">
      <text>
        <r>
          <rPr>
            <sz val="11"/>
            <color indexed="8"/>
            <rFont val="Calibri"/>
            <family val="2"/>
            <scheme val="minor"/>
          </rPr>
          <t>Coloque la actividad que genera el aspecto ambiental correspondiente</t>
        </r>
      </text>
    </comment>
    <comment ref="F107" authorId="1" shapeId="0" xr:uid="{00000000-0006-0000-0000-000012010000}">
      <text>
        <r>
          <rPr>
            <sz val="11"/>
            <color indexed="8"/>
            <rFont val="Calibri"/>
            <family val="2"/>
            <scheme val="minor"/>
          </rPr>
          <t>Seleccione de la lista desplegable la fase del ciclo de vida del bien y/o servicio asociado a la actividad generadora del aspecto.</t>
        </r>
      </text>
    </comment>
    <comment ref="G107" authorId="1" shapeId="0" xr:uid="{00000000-0006-0000-0000-000013010000}">
      <text>
        <r>
          <rPr>
            <sz val="11"/>
            <color indexed="8"/>
            <rFont val="Calibri"/>
            <family val="2"/>
            <scheme val="minor"/>
          </rPr>
          <t>Indique de la lista desplegable, la frecuencia de ocurrencia con que se presenta la actividad.</t>
        </r>
      </text>
    </comment>
    <comment ref="H107" authorId="1" shapeId="0" xr:uid="{00000000-0006-0000-0000-000014010000}">
      <text>
        <r>
          <rPr>
            <sz val="11"/>
            <color indexed="8"/>
            <rFont val="Calibri"/>
            <family val="2"/>
            <scheme val="minor"/>
          </rPr>
          <t>Esta casilla esta predeterminada y corresponde al aspecto indicado en esta, por favor no modificar.</t>
        </r>
      </text>
    </comment>
    <comment ref="I107" authorId="1" shapeId="0" xr:uid="{00000000-0006-0000-0000-000015010000}">
      <text>
        <r>
          <rPr>
            <sz val="11"/>
            <color indexed="8"/>
            <rFont val="Calibri"/>
            <family val="2"/>
            <scheme val="minor"/>
          </rPr>
          <t>En caso de que dicha actividad genere otro aspecto asociado diferente a los identificados puede colocarlo en esta casilla</t>
        </r>
      </text>
    </comment>
    <comment ref="J107" authorId="1" shapeId="0" xr:uid="{00000000-0006-0000-0000-000016010000}">
      <text>
        <r>
          <rPr>
            <sz val="11"/>
            <color indexed="8"/>
            <rFont val="Calibri"/>
            <family val="2"/>
            <scheme val="minor"/>
          </rPr>
          <t>Seleccione el tipo de impacto que genera la actividad. Si no esta en la lista indique OTRO y diligencie la casilla siguiente</t>
        </r>
      </text>
    </comment>
    <comment ref="K107" authorId="1" shapeId="0" xr:uid="{00000000-0006-0000-0000-000017010000}">
      <text>
        <r>
          <rPr>
            <sz val="11"/>
            <color indexed="8"/>
            <rFont val="Calibri"/>
            <family val="2"/>
            <scheme val="minor"/>
          </rPr>
          <t>Si en la lista de la columna anterior no se encuentra el impacto, diligencia la información en esta casilla</t>
        </r>
      </text>
    </comment>
    <comment ref="L107" authorId="1" shapeId="0" xr:uid="{00000000-0006-0000-0000-000018010000}">
      <text>
        <r>
          <rPr>
            <sz val="11"/>
            <color indexed="8"/>
            <rFont val="Calibri"/>
            <family val="2"/>
            <scheme val="minor"/>
          </rPr>
          <t xml:space="preserve">Seleccione de la lista el recurso que se ve afectado con la generación del impacto (s) ambiental(es)
</t>
        </r>
      </text>
    </comment>
    <comment ref="M107" authorId="1" shapeId="0" xr:uid="{00000000-0006-0000-0000-000019010000}">
      <text>
        <r>
          <rPr>
            <sz val="11"/>
            <color indexed="8"/>
            <rFont val="Calibri"/>
            <family val="2"/>
            <scheme val="minor"/>
          </rPr>
          <t>Seleccione si el impacto generado es POSITIVO o NEGATIVO</t>
        </r>
      </text>
    </comment>
    <comment ref="N107" authorId="1" shapeId="0" xr:uid="{00000000-0006-0000-0000-00001A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07" authorId="1" shapeId="0" xr:uid="{00000000-0006-0000-0000-00001B010000}">
      <text>
        <r>
          <rPr>
            <sz val="11"/>
            <color indexed="8"/>
            <rFont val="Calibri"/>
            <family val="2"/>
            <scheme val="minor"/>
          </rPr>
          <t>Coloque el valor, de acuerdo con la escala determinada de probabilidad Alta, media o baja en la pestaña "calificación del impacto"</t>
        </r>
      </text>
    </comment>
    <comment ref="P107" authorId="1" shapeId="0" xr:uid="{00000000-0006-0000-0000-00001C010000}">
      <text>
        <r>
          <rPr>
            <sz val="11"/>
            <color indexed="8"/>
            <rFont val="Calibri"/>
            <family val="2"/>
            <scheme val="minor"/>
          </rPr>
          <t>Coloque el valor correspondiente según la escala determinada en la pestaña "calificación del impacto", identificando duración breve, temporal o permanente</t>
        </r>
      </text>
    </comment>
    <comment ref="Q107" authorId="1" shapeId="0" xr:uid="{00000000-0006-0000-0000-00001D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07" authorId="1" shapeId="0" xr:uid="{00000000-0006-0000-0000-00001E010000}">
      <text>
        <r>
          <rPr>
            <sz val="11"/>
            <color indexed="8"/>
            <rFont val="Calibri"/>
            <family val="2"/>
            <scheme val="minor"/>
          </rPr>
          <t>Indique el valor correspondiente según la escala determinada en la pestaña "calificación del impacto", estableciendo si la cantidad es baja, moderada o alta.</t>
        </r>
      </text>
    </comment>
    <comment ref="S107" authorId="1" shapeId="0" xr:uid="{00000000-0006-0000-0000-00001F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07" authorId="1" shapeId="0" xr:uid="{00000000-0006-0000-0000-000020010000}">
      <text>
        <r>
          <rPr>
            <sz val="11"/>
            <color indexed="8"/>
            <rFont val="Calibri"/>
            <family val="2"/>
            <scheme val="minor"/>
          </rPr>
          <t>Este valor se obtiene automáticamente del productos de Alcance, probabilidad, duración, recuperabilidad, cantidad y normativa.</t>
        </r>
      </text>
    </comment>
    <comment ref="V107" authorId="1" shapeId="0" xr:uid="{00000000-0006-0000-0000-000021010000}">
      <text>
        <r>
          <rPr>
            <sz val="11"/>
            <color indexed="8"/>
            <rFont val="Calibri"/>
            <family val="2"/>
            <scheme val="minor"/>
          </rPr>
          <t>Registre la normatividad aplicable al impacto ambiental, solamente con el 
número de la norma. Ejemplo: Resolución 242 de 2014.</t>
        </r>
      </text>
    </comment>
    <comment ref="W107" authorId="1" shapeId="0" xr:uid="{00000000-0006-0000-0000-000022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07" authorId="1" shapeId="0" xr:uid="{00000000-0006-0000-0000-000023010000}">
      <text>
        <r>
          <rPr>
            <sz val="11"/>
            <color indexed="8"/>
            <rFont val="Calibri"/>
            <family val="2"/>
            <scheme val="minor"/>
          </rPr>
          <t xml:space="preserve">Esta casilla arroja automáticamente la significancia del impacto, sea SIGNIFICATIVO o NO SIGNIFICATIVO. NO MODIFICAR.
</t>
        </r>
      </text>
    </comment>
    <comment ref="Y107" authorId="1" shapeId="0" xr:uid="{00000000-0006-0000-0000-000024010000}">
      <text>
        <r>
          <rPr>
            <sz val="11"/>
            <color indexed="8"/>
            <rFont val="Calibri"/>
            <family val="2"/>
            <scheme val="minor"/>
          </rPr>
          <t>Indique de la lista desplegable el instrumento de planeación relacionado con la gestión del impacto</t>
        </r>
      </text>
    </comment>
    <comment ref="Z107" authorId="1" shapeId="0" xr:uid="{00000000-0006-0000-0000-000025010000}">
      <text>
        <r>
          <rPr>
            <sz val="11"/>
            <color indexed="8"/>
            <rFont val="Calibri"/>
            <family val="2"/>
            <scheme val="minor"/>
          </rPr>
          <t xml:space="preserve">Establezca el control operacional aplicable para la gestión del impacto ambiental. </t>
        </r>
      </text>
    </comment>
    <comment ref="B115" authorId="1" shapeId="0" xr:uid="{00000000-0006-0000-0000-000026010000}">
      <text>
        <r>
          <rPr>
            <sz val="11"/>
            <color indexed="8"/>
            <rFont val="Calibri"/>
            <family val="2"/>
            <scheme val="minor"/>
          </rPr>
          <t>Indicar APLICA, cuando en este espacio la actividad genere una aspecto ambiental, de lo contrario si queda vacío, colocar NO APLICA.</t>
        </r>
      </text>
    </comment>
    <comment ref="C115" authorId="1" shapeId="0" xr:uid="{00000000-0006-0000-0000-000027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15" authorId="1" shapeId="0" xr:uid="{00000000-0006-0000-0000-000028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15" authorId="1" shapeId="0" xr:uid="{00000000-0006-0000-0000-000029010000}">
      <text>
        <r>
          <rPr>
            <sz val="11"/>
            <color indexed="8"/>
            <rFont val="Calibri"/>
            <family val="2"/>
            <scheme val="minor"/>
          </rPr>
          <t>Coloque la actividad que genera el aspecto ambiental correspondiente</t>
        </r>
      </text>
    </comment>
    <comment ref="F115" authorId="1" shapeId="0" xr:uid="{00000000-0006-0000-0000-00002A010000}">
      <text>
        <r>
          <rPr>
            <sz val="11"/>
            <color indexed="8"/>
            <rFont val="Calibri"/>
            <family val="2"/>
            <scheme val="minor"/>
          </rPr>
          <t>Seleccione de la lista desplegable la fase del ciclo de vida del bien y/o servicio asociado a la actividad generadora del aspecto.</t>
        </r>
      </text>
    </comment>
    <comment ref="G115" authorId="1" shapeId="0" xr:uid="{00000000-0006-0000-0000-00002B010000}">
      <text>
        <r>
          <rPr>
            <sz val="11"/>
            <color indexed="8"/>
            <rFont val="Calibri"/>
            <family val="2"/>
            <scheme val="minor"/>
          </rPr>
          <t>Indique de la lista desplegable, la frecuencia de ocurrencia con que se presenta la actividad.</t>
        </r>
      </text>
    </comment>
    <comment ref="H115" authorId="1" shapeId="0" xr:uid="{00000000-0006-0000-0000-00002C010000}">
      <text>
        <r>
          <rPr>
            <sz val="11"/>
            <color indexed="8"/>
            <rFont val="Calibri"/>
            <family val="2"/>
            <scheme val="minor"/>
          </rPr>
          <t>Esta casilla esta predeterminada y corresponde al aspecto indicado en esta, por favor no modificar.</t>
        </r>
      </text>
    </comment>
    <comment ref="I115" authorId="1" shapeId="0" xr:uid="{00000000-0006-0000-0000-00002D010000}">
      <text>
        <r>
          <rPr>
            <sz val="11"/>
            <color indexed="8"/>
            <rFont val="Calibri"/>
            <family val="2"/>
            <scheme val="minor"/>
          </rPr>
          <t>En caso de que dicha actividad genere otro aspecto asociado diferente a los identificados puede colocarlo en esta casilla</t>
        </r>
      </text>
    </comment>
    <comment ref="J115" authorId="1" shapeId="0" xr:uid="{00000000-0006-0000-0000-00002E010000}">
      <text>
        <r>
          <rPr>
            <sz val="11"/>
            <color indexed="8"/>
            <rFont val="Calibri"/>
            <family val="2"/>
            <scheme val="minor"/>
          </rPr>
          <t>Seleccione el tipo de impacto que genera la actividad. Si no esta en la lista indique OTRO y diligencie la casilla siguiente</t>
        </r>
      </text>
    </comment>
    <comment ref="K115" authorId="1" shapeId="0" xr:uid="{00000000-0006-0000-0000-00002F010000}">
      <text>
        <r>
          <rPr>
            <sz val="11"/>
            <color indexed="8"/>
            <rFont val="Calibri"/>
            <family val="2"/>
            <scheme val="minor"/>
          </rPr>
          <t>Si en la lista de la columna anterior no se encuentra el impacto, diligencia la información en esta casilla</t>
        </r>
      </text>
    </comment>
    <comment ref="L115" authorId="1" shapeId="0" xr:uid="{00000000-0006-0000-0000-000030010000}">
      <text>
        <r>
          <rPr>
            <sz val="11"/>
            <color indexed="8"/>
            <rFont val="Calibri"/>
            <family val="2"/>
            <scheme val="minor"/>
          </rPr>
          <t xml:space="preserve">Seleccione de la lista el recurso que se ve afectado con la generación del impacto (s) ambiental(es)
</t>
        </r>
      </text>
    </comment>
    <comment ref="M115" authorId="1" shapeId="0" xr:uid="{00000000-0006-0000-0000-000031010000}">
      <text>
        <r>
          <rPr>
            <sz val="11"/>
            <color indexed="8"/>
            <rFont val="Calibri"/>
            <family val="2"/>
            <scheme val="minor"/>
          </rPr>
          <t>Seleccione si el impacto generado es POSITIVO o NEGATIVO</t>
        </r>
      </text>
    </comment>
    <comment ref="N115" authorId="1" shapeId="0" xr:uid="{00000000-0006-0000-0000-000032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15" authorId="1" shapeId="0" xr:uid="{00000000-0006-0000-0000-000033010000}">
      <text>
        <r>
          <rPr>
            <sz val="11"/>
            <color indexed="8"/>
            <rFont val="Calibri"/>
            <family val="2"/>
            <scheme val="minor"/>
          </rPr>
          <t>Coloque el valor, de acuerdo con la escala determinada de probabilidad Alta, media o baja en la pestaña "calificación del impacto"</t>
        </r>
      </text>
    </comment>
    <comment ref="P115" authorId="1" shapeId="0" xr:uid="{00000000-0006-0000-0000-000034010000}">
      <text>
        <r>
          <rPr>
            <sz val="11"/>
            <color indexed="8"/>
            <rFont val="Calibri"/>
            <family val="2"/>
            <scheme val="minor"/>
          </rPr>
          <t>Coloque el valor correspondiente según la escala determinada en la pestaña "calificación del impacto", identificando duración breve, temporal o permanente</t>
        </r>
      </text>
    </comment>
    <comment ref="Q115" authorId="1" shapeId="0" xr:uid="{00000000-0006-0000-0000-000035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15" authorId="1" shapeId="0" xr:uid="{00000000-0006-0000-0000-000036010000}">
      <text>
        <r>
          <rPr>
            <sz val="11"/>
            <color indexed="8"/>
            <rFont val="Calibri"/>
            <family val="2"/>
            <scheme val="minor"/>
          </rPr>
          <t>Indique el valor correspondiente según la escala determinada en la pestaña "calificación del impacto", estableciendo si la cantidad es baja, moderada o alta.</t>
        </r>
      </text>
    </comment>
    <comment ref="S115" authorId="1" shapeId="0" xr:uid="{00000000-0006-0000-0000-000037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15" authorId="1" shapeId="0" xr:uid="{00000000-0006-0000-0000-000038010000}">
      <text>
        <r>
          <rPr>
            <sz val="11"/>
            <color indexed="8"/>
            <rFont val="Calibri"/>
            <family val="2"/>
            <scheme val="minor"/>
          </rPr>
          <t>Este valor se obtiene automáticamente del productos de Alcance, probabilidad, duración, recuperabilidad, cantidad y normativa.</t>
        </r>
      </text>
    </comment>
    <comment ref="V115" authorId="1" shapeId="0" xr:uid="{00000000-0006-0000-0000-000039010000}">
      <text>
        <r>
          <rPr>
            <sz val="11"/>
            <color indexed="8"/>
            <rFont val="Calibri"/>
            <family val="2"/>
            <scheme val="minor"/>
          </rPr>
          <t>Registre la normatividad aplicable al impacto ambiental, solamente con el 
número de la norma. Ejemplo: Resolución 242 de 2014.</t>
        </r>
      </text>
    </comment>
    <comment ref="W115" authorId="1" shapeId="0" xr:uid="{00000000-0006-0000-0000-00003A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15" authorId="1" shapeId="0" xr:uid="{00000000-0006-0000-0000-00003B010000}">
      <text>
        <r>
          <rPr>
            <sz val="11"/>
            <color indexed="8"/>
            <rFont val="Calibri"/>
            <family val="2"/>
            <scheme val="minor"/>
          </rPr>
          <t xml:space="preserve">Esta casilla arroja automáticamente la significancia del impacto, sea SIGNIFICATIVO o NO SIGNIFICATIVO. NO MODIFICAR.
</t>
        </r>
      </text>
    </comment>
    <comment ref="Y115" authorId="1" shapeId="0" xr:uid="{00000000-0006-0000-0000-00003C010000}">
      <text>
        <r>
          <rPr>
            <sz val="11"/>
            <color indexed="8"/>
            <rFont val="Calibri"/>
            <family val="2"/>
            <scheme val="minor"/>
          </rPr>
          <t>Indique de la lista desplegable el instrumento de planeación relacionado con la gestión del impacto</t>
        </r>
      </text>
    </comment>
    <comment ref="Z115" authorId="1" shapeId="0" xr:uid="{00000000-0006-0000-0000-00003D010000}">
      <text>
        <r>
          <rPr>
            <sz val="11"/>
            <color indexed="8"/>
            <rFont val="Calibri"/>
            <family val="2"/>
            <scheme val="minor"/>
          </rPr>
          <t xml:space="preserve">Establezca el control operacional aplicable para la gestión del impacto ambiental. </t>
        </r>
      </text>
    </comment>
    <comment ref="B121" authorId="1" shapeId="0" xr:uid="{00000000-0006-0000-0000-00003E010000}">
      <text>
        <r>
          <rPr>
            <sz val="11"/>
            <color indexed="8"/>
            <rFont val="Calibri"/>
            <family val="2"/>
            <scheme val="minor"/>
          </rPr>
          <t>Indicar APLICA, cuando en este espacio la actividad genere una aspecto ambiental, de lo contrario si queda vacío, colocar NO APLICA.</t>
        </r>
      </text>
    </comment>
    <comment ref="C121" authorId="1" shapeId="0" xr:uid="{00000000-0006-0000-0000-00003F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21" authorId="1" shapeId="0" xr:uid="{00000000-0006-0000-0000-000040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21" authorId="1" shapeId="0" xr:uid="{00000000-0006-0000-0000-000041010000}">
      <text>
        <r>
          <rPr>
            <sz val="11"/>
            <color indexed="8"/>
            <rFont val="Calibri"/>
            <family val="2"/>
            <scheme val="minor"/>
          </rPr>
          <t>Coloque la actividad que genera el aspecto ambiental correspondiente</t>
        </r>
      </text>
    </comment>
    <comment ref="F121" authorId="1" shapeId="0" xr:uid="{00000000-0006-0000-0000-000042010000}">
      <text>
        <r>
          <rPr>
            <sz val="11"/>
            <color indexed="8"/>
            <rFont val="Calibri"/>
            <family val="2"/>
            <scheme val="minor"/>
          </rPr>
          <t>Seleccione de la lista desplegable la fase del ciclo de vida del bien y/o servicio asociado a la actividad generadora del aspecto.</t>
        </r>
      </text>
    </comment>
    <comment ref="G121" authorId="1" shapeId="0" xr:uid="{00000000-0006-0000-0000-000043010000}">
      <text>
        <r>
          <rPr>
            <sz val="11"/>
            <color indexed="8"/>
            <rFont val="Calibri"/>
            <family val="2"/>
            <scheme val="minor"/>
          </rPr>
          <t>Indique de la lista desplegable, la frecuencia de ocurrencia con que se presenta la actividad.</t>
        </r>
      </text>
    </comment>
    <comment ref="H121" authorId="1" shapeId="0" xr:uid="{00000000-0006-0000-0000-000044010000}">
      <text>
        <r>
          <rPr>
            <sz val="11"/>
            <color indexed="8"/>
            <rFont val="Calibri"/>
            <family val="2"/>
            <scheme val="minor"/>
          </rPr>
          <t>Esta casilla esta predeterminada y corresponde al aspecto indicado en esta, por favor no modificar.</t>
        </r>
      </text>
    </comment>
    <comment ref="I121" authorId="1" shapeId="0" xr:uid="{00000000-0006-0000-0000-000045010000}">
      <text>
        <r>
          <rPr>
            <sz val="11"/>
            <color indexed="8"/>
            <rFont val="Calibri"/>
            <family val="2"/>
            <scheme val="minor"/>
          </rPr>
          <t>En caso de que dicha actividad genere otro aspecto asociado diferente a los identificados puede colocarlo en esta casilla</t>
        </r>
      </text>
    </comment>
    <comment ref="J121" authorId="1" shapeId="0" xr:uid="{00000000-0006-0000-0000-000046010000}">
      <text>
        <r>
          <rPr>
            <sz val="11"/>
            <color indexed="8"/>
            <rFont val="Calibri"/>
            <family val="2"/>
            <scheme val="minor"/>
          </rPr>
          <t>Seleccione el tipo de impacto que genera la actividad. Si no esta en la lista indique OTRO y diligencie la casilla siguiente</t>
        </r>
      </text>
    </comment>
    <comment ref="K121" authorId="1" shapeId="0" xr:uid="{00000000-0006-0000-0000-000047010000}">
      <text>
        <r>
          <rPr>
            <sz val="11"/>
            <color indexed="8"/>
            <rFont val="Calibri"/>
            <family val="2"/>
            <scheme val="minor"/>
          </rPr>
          <t>Si en la lista de la columna anterior no se encuentra el impacto, diligencia la información en esta casilla</t>
        </r>
      </text>
    </comment>
    <comment ref="L121" authorId="1" shapeId="0" xr:uid="{00000000-0006-0000-0000-000048010000}">
      <text>
        <r>
          <rPr>
            <sz val="11"/>
            <color indexed="8"/>
            <rFont val="Calibri"/>
            <family val="2"/>
            <scheme val="minor"/>
          </rPr>
          <t xml:space="preserve">Seleccione de la lista el recurso que se ve afectado con la generación del impacto (s) ambiental(es)
</t>
        </r>
      </text>
    </comment>
    <comment ref="M121" authorId="1" shapeId="0" xr:uid="{00000000-0006-0000-0000-000049010000}">
      <text>
        <r>
          <rPr>
            <sz val="11"/>
            <color indexed="8"/>
            <rFont val="Calibri"/>
            <family val="2"/>
            <scheme val="minor"/>
          </rPr>
          <t>Seleccione si el impacto generado es POSITIVO o NEGATIVO</t>
        </r>
      </text>
    </comment>
    <comment ref="N121" authorId="1" shapeId="0" xr:uid="{00000000-0006-0000-0000-00004A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21" authorId="1" shapeId="0" xr:uid="{00000000-0006-0000-0000-00004B010000}">
      <text>
        <r>
          <rPr>
            <sz val="11"/>
            <color indexed="8"/>
            <rFont val="Calibri"/>
            <family val="2"/>
            <scheme val="minor"/>
          </rPr>
          <t>Coloque el valor, de acuerdo con la escala determinada de probabilidad Alta, media o baja en la pestaña "calificación del impacto"</t>
        </r>
      </text>
    </comment>
    <comment ref="P121" authorId="1" shapeId="0" xr:uid="{00000000-0006-0000-0000-00004C010000}">
      <text>
        <r>
          <rPr>
            <sz val="11"/>
            <color indexed="8"/>
            <rFont val="Calibri"/>
            <family val="2"/>
            <scheme val="minor"/>
          </rPr>
          <t>Coloque el valor correspondiente según la escala determinada en la pestaña "calificación del impacto", identificando duración breve, temporal o permanente</t>
        </r>
      </text>
    </comment>
    <comment ref="Q121" authorId="1" shapeId="0" xr:uid="{00000000-0006-0000-0000-00004D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21" authorId="1" shapeId="0" xr:uid="{00000000-0006-0000-0000-00004E010000}">
      <text>
        <r>
          <rPr>
            <sz val="11"/>
            <color indexed="8"/>
            <rFont val="Calibri"/>
            <family val="2"/>
            <scheme val="minor"/>
          </rPr>
          <t>Indique el valor correspondiente según la escala determinada en la pestaña "calificación del impacto", estableciendo si la cantidad es baja, moderada o alta.</t>
        </r>
      </text>
    </comment>
    <comment ref="S121" authorId="1" shapeId="0" xr:uid="{00000000-0006-0000-0000-00004F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21" authorId="1" shapeId="0" xr:uid="{00000000-0006-0000-0000-000050010000}">
      <text>
        <r>
          <rPr>
            <sz val="11"/>
            <color indexed="8"/>
            <rFont val="Calibri"/>
            <family val="2"/>
            <scheme val="minor"/>
          </rPr>
          <t>Este valor se obtiene automáticamente del productos de Alcance, probabilidad, duración, recuperabilidad, cantidad y normativa.</t>
        </r>
      </text>
    </comment>
    <comment ref="V121" authorId="1" shapeId="0" xr:uid="{00000000-0006-0000-0000-000051010000}">
      <text>
        <r>
          <rPr>
            <sz val="11"/>
            <color indexed="8"/>
            <rFont val="Calibri"/>
            <family val="2"/>
            <scheme val="minor"/>
          </rPr>
          <t>Registre la normatividad aplicable al impacto ambiental, solamente con el 
número de la norma. Ejemplo: Resolución 242 de 2014.</t>
        </r>
      </text>
    </comment>
    <comment ref="W121" authorId="1" shapeId="0" xr:uid="{00000000-0006-0000-0000-000052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21" authorId="1" shapeId="0" xr:uid="{00000000-0006-0000-0000-000053010000}">
      <text>
        <r>
          <rPr>
            <sz val="11"/>
            <color indexed="8"/>
            <rFont val="Calibri"/>
            <family val="2"/>
            <scheme val="minor"/>
          </rPr>
          <t xml:space="preserve">Esta casilla arroja automáticamente la significancia del impacto, sea SIGNIFICATIVO o NO SIGNIFICATIVO. NO MODIFICAR.
</t>
        </r>
      </text>
    </comment>
    <comment ref="Y121" authorId="1" shapeId="0" xr:uid="{00000000-0006-0000-0000-000054010000}">
      <text>
        <r>
          <rPr>
            <sz val="11"/>
            <color indexed="8"/>
            <rFont val="Calibri"/>
            <family val="2"/>
            <scheme val="minor"/>
          </rPr>
          <t>Indique de la lista desplegable el instrumento de planeación relacionado con la gestión del impacto</t>
        </r>
      </text>
    </comment>
    <comment ref="Z121" authorId="1" shapeId="0" xr:uid="{00000000-0006-0000-0000-000055010000}">
      <text>
        <r>
          <rPr>
            <sz val="11"/>
            <color indexed="8"/>
            <rFont val="Calibri"/>
            <family val="2"/>
            <scheme val="minor"/>
          </rPr>
          <t xml:space="preserve">Establezca el control operacional aplicable para la gestión del impacto ambiental. </t>
        </r>
      </text>
    </comment>
    <comment ref="B129" authorId="1" shapeId="0" xr:uid="{00000000-0006-0000-0000-000056010000}">
      <text>
        <r>
          <rPr>
            <sz val="11"/>
            <color indexed="8"/>
            <rFont val="Calibri"/>
            <family val="2"/>
            <scheme val="minor"/>
          </rPr>
          <t>Indicar APLICA, cuando en este espacio la actividad genere una aspecto ambiental, de lo contrario si queda vacío, colocar NO APLICA.</t>
        </r>
      </text>
    </comment>
    <comment ref="C129" authorId="1" shapeId="0" xr:uid="{00000000-0006-0000-0000-000057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29" authorId="1" shapeId="0" xr:uid="{00000000-0006-0000-0000-000058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29" authorId="1" shapeId="0" xr:uid="{00000000-0006-0000-0000-000059010000}">
      <text>
        <r>
          <rPr>
            <sz val="11"/>
            <color indexed="8"/>
            <rFont val="Calibri"/>
            <family val="2"/>
            <scheme val="minor"/>
          </rPr>
          <t>Coloque la actividad que genera el aspecto ambiental correspondiente</t>
        </r>
      </text>
    </comment>
    <comment ref="F129" authorId="1" shapeId="0" xr:uid="{00000000-0006-0000-0000-00005A010000}">
      <text>
        <r>
          <rPr>
            <sz val="11"/>
            <color indexed="8"/>
            <rFont val="Calibri"/>
            <family val="2"/>
            <scheme val="minor"/>
          </rPr>
          <t>Seleccione de la lista desplegable la fase del ciclo de vida del bien y/o servicio asociado a la actividad generadora del aspecto.</t>
        </r>
      </text>
    </comment>
    <comment ref="G129" authorId="1" shapeId="0" xr:uid="{00000000-0006-0000-0000-00005B010000}">
      <text>
        <r>
          <rPr>
            <sz val="11"/>
            <color indexed="8"/>
            <rFont val="Calibri"/>
            <family val="2"/>
            <scheme val="minor"/>
          </rPr>
          <t>Indique de la lista desplegable, la frecuencia de ocurrencia con que se presenta la actividad.</t>
        </r>
      </text>
    </comment>
    <comment ref="H129" authorId="1" shapeId="0" xr:uid="{00000000-0006-0000-0000-00005C010000}">
      <text>
        <r>
          <rPr>
            <sz val="11"/>
            <color indexed="8"/>
            <rFont val="Calibri"/>
            <family val="2"/>
            <scheme val="minor"/>
          </rPr>
          <t>Esta casilla esta predeterminada y corresponde al aspecto indicado en esta, por favor no modificar.</t>
        </r>
      </text>
    </comment>
    <comment ref="I129" authorId="1" shapeId="0" xr:uid="{00000000-0006-0000-0000-00005D010000}">
      <text>
        <r>
          <rPr>
            <sz val="11"/>
            <color indexed="8"/>
            <rFont val="Calibri"/>
            <family val="2"/>
            <scheme val="minor"/>
          </rPr>
          <t>En caso de que dicha actividad genere otro aspecto asociado diferente a los identificados puede colocarlo en esta casilla</t>
        </r>
      </text>
    </comment>
    <comment ref="J129" authorId="1" shapeId="0" xr:uid="{00000000-0006-0000-0000-00005E010000}">
      <text>
        <r>
          <rPr>
            <sz val="11"/>
            <color indexed="8"/>
            <rFont val="Calibri"/>
            <family val="2"/>
            <scheme val="minor"/>
          </rPr>
          <t>Seleccione el tipo de impacto que genera la actividad. Si no esta en la lista indique OTRO y diligencie la casilla siguiente</t>
        </r>
      </text>
    </comment>
    <comment ref="K129" authorId="1" shapeId="0" xr:uid="{00000000-0006-0000-0000-00005F010000}">
      <text>
        <r>
          <rPr>
            <sz val="11"/>
            <color indexed="8"/>
            <rFont val="Calibri"/>
            <family val="2"/>
            <scheme val="minor"/>
          </rPr>
          <t>Si en la lista de la columna anterior no se encuentra el impacto, diligencia la información en esta casilla</t>
        </r>
      </text>
    </comment>
    <comment ref="L129" authorId="1" shapeId="0" xr:uid="{00000000-0006-0000-0000-000060010000}">
      <text>
        <r>
          <rPr>
            <sz val="11"/>
            <color indexed="8"/>
            <rFont val="Calibri"/>
            <family val="2"/>
            <scheme val="minor"/>
          </rPr>
          <t xml:space="preserve">Seleccione de la lista el recurso que se ve afectado con la generación del impacto (s) ambiental(es)
</t>
        </r>
      </text>
    </comment>
    <comment ref="M129" authorId="1" shapeId="0" xr:uid="{00000000-0006-0000-0000-000061010000}">
      <text>
        <r>
          <rPr>
            <sz val="11"/>
            <color indexed="8"/>
            <rFont val="Calibri"/>
            <family val="2"/>
            <scheme val="minor"/>
          </rPr>
          <t>Seleccione si el impacto generado es POSITIVO o NEGATIVO</t>
        </r>
      </text>
    </comment>
    <comment ref="N129" authorId="1" shapeId="0" xr:uid="{00000000-0006-0000-0000-000062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29" authorId="1" shapeId="0" xr:uid="{00000000-0006-0000-0000-000063010000}">
      <text>
        <r>
          <rPr>
            <sz val="11"/>
            <color indexed="8"/>
            <rFont val="Calibri"/>
            <family val="2"/>
            <scheme val="minor"/>
          </rPr>
          <t>Coloque el valor, de acuerdo con la escala determinada de probabilidad Alta, media o baja en la pestaña "calificación del impacto"</t>
        </r>
      </text>
    </comment>
    <comment ref="P129" authorId="1" shapeId="0" xr:uid="{00000000-0006-0000-0000-000064010000}">
      <text>
        <r>
          <rPr>
            <sz val="11"/>
            <color indexed="8"/>
            <rFont val="Calibri"/>
            <family val="2"/>
            <scheme val="minor"/>
          </rPr>
          <t>Coloque el valor correspondiente según la escala determinada en la pestaña "calificación del impacto", identificando duración breve, temporal o permanente</t>
        </r>
      </text>
    </comment>
    <comment ref="Q129" authorId="1" shapeId="0" xr:uid="{00000000-0006-0000-0000-000065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29" authorId="1" shapeId="0" xr:uid="{00000000-0006-0000-0000-000066010000}">
      <text>
        <r>
          <rPr>
            <sz val="11"/>
            <color indexed="8"/>
            <rFont val="Calibri"/>
            <family val="2"/>
            <scheme val="minor"/>
          </rPr>
          <t>Indique el valor correspondiente según la escala determinada en la pestaña "calificación del impacto", estableciendo si la cantidad es baja, moderada o alta.</t>
        </r>
      </text>
    </comment>
    <comment ref="S129" authorId="1" shapeId="0" xr:uid="{00000000-0006-0000-0000-000067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29" authorId="1" shapeId="0" xr:uid="{00000000-0006-0000-0000-000068010000}">
      <text>
        <r>
          <rPr>
            <sz val="11"/>
            <color indexed="8"/>
            <rFont val="Calibri"/>
            <family val="2"/>
            <scheme val="minor"/>
          </rPr>
          <t>Este valor se obtiene automáticamente del productos de Alcance, probabilidad, duración, recuperabilidad, cantidad y normativa.</t>
        </r>
      </text>
    </comment>
    <comment ref="V129" authorId="1" shapeId="0" xr:uid="{00000000-0006-0000-0000-000069010000}">
      <text>
        <r>
          <rPr>
            <sz val="11"/>
            <color indexed="8"/>
            <rFont val="Calibri"/>
            <family val="2"/>
            <scheme val="minor"/>
          </rPr>
          <t>Registre la normatividad aplicable al impacto ambiental, solamente con el 
número de la norma. Ejemplo: Resolución 242 de 2014.</t>
        </r>
      </text>
    </comment>
    <comment ref="W129" authorId="1" shapeId="0" xr:uid="{00000000-0006-0000-0000-00006A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29" authorId="1" shapeId="0" xr:uid="{00000000-0006-0000-0000-00006B010000}">
      <text>
        <r>
          <rPr>
            <sz val="11"/>
            <color indexed="8"/>
            <rFont val="Calibri"/>
            <family val="2"/>
            <scheme val="minor"/>
          </rPr>
          <t xml:space="preserve">Esta casilla arroja automáticamente la significancia del impacto, sea SIGNIFICATIVO o NO SIGNIFICATIVO. NO MODIFICAR.
</t>
        </r>
      </text>
    </comment>
    <comment ref="Y129" authorId="1" shapeId="0" xr:uid="{00000000-0006-0000-0000-00006C010000}">
      <text>
        <r>
          <rPr>
            <sz val="11"/>
            <color indexed="8"/>
            <rFont val="Calibri"/>
            <family val="2"/>
            <scheme val="minor"/>
          </rPr>
          <t>Indique de la lista desplegable el instrumento de planeación relacionado con la gestión del impacto</t>
        </r>
      </text>
    </comment>
    <comment ref="Z129" authorId="1" shapeId="0" xr:uid="{00000000-0006-0000-0000-00006D010000}">
      <text>
        <r>
          <rPr>
            <sz val="11"/>
            <color indexed="8"/>
            <rFont val="Calibri"/>
            <family val="2"/>
            <scheme val="minor"/>
          </rPr>
          <t xml:space="preserve">Establezca el control operacional aplicable para la gestión del impacto ambiental. </t>
        </r>
      </text>
    </comment>
    <comment ref="B140" authorId="1" shapeId="0" xr:uid="{00000000-0006-0000-0000-00006E010000}">
      <text>
        <r>
          <rPr>
            <sz val="11"/>
            <color indexed="8"/>
            <rFont val="Calibri"/>
            <family val="2"/>
            <scheme val="minor"/>
          </rPr>
          <t>Indicar APLICA, cuando en este espacio la actividad genere una aspecto ambiental, de lo contrario si queda vacío, colocar NO APLICA.</t>
        </r>
      </text>
    </comment>
    <comment ref="C140" authorId="1" shapeId="0" xr:uid="{00000000-0006-0000-0000-00006F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40" authorId="1" shapeId="0" xr:uid="{00000000-0006-0000-0000-000070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40" authorId="1" shapeId="0" xr:uid="{00000000-0006-0000-0000-000071010000}">
      <text>
        <r>
          <rPr>
            <sz val="11"/>
            <color indexed="8"/>
            <rFont val="Calibri"/>
            <family val="2"/>
            <scheme val="minor"/>
          </rPr>
          <t>Coloque la actividad que genera el aspecto ambiental correspondiente</t>
        </r>
      </text>
    </comment>
    <comment ref="F140" authorId="1" shapeId="0" xr:uid="{00000000-0006-0000-0000-000072010000}">
      <text>
        <r>
          <rPr>
            <sz val="11"/>
            <color indexed="8"/>
            <rFont val="Calibri"/>
            <family val="2"/>
            <scheme val="minor"/>
          </rPr>
          <t>Seleccione de la lista desplegable la fase del ciclo de vida del bien y/o servicio asociado a la actividad generadora del aspecto.</t>
        </r>
      </text>
    </comment>
    <comment ref="G140" authorId="1" shapeId="0" xr:uid="{00000000-0006-0000-0000-000073010000}">
      <text>
        <r>
          <rPr>
            <sz val="11"/>
            <color indexed="8"/>
            <rFont val="Calibri"/>
            <family val="2"/>
            <scheme val="minor"/>
          </rPr>
          <t>Indique de la lista desplegable, la frecuencia de ocurrencia con que se presenta la actividad.</t>
        </r>
      </text>
    </comment>
    <comment ref="H140" authorId="1" shapeId="0" xr:uid="{00000000-0006-0000-0000-000074010000}">
      <text>
        <r>
          <rPr>
            <sz val="11"/>
            <color indexed="8"/>
            <rFont val="Calibri"/>
            <family val="2"/>
            <scheme val="minor"/>
          </rPr>
          <t>Esta casilla esta predeterminada y corresponde al aspecto indicado en esta, por favor no modificar.</t>
        </r>
      </text>
    </comment>
    <comment ref="I140" authorId="1" shapeId="0" xr:uid="{00000000-0006-0000-0000-000075010000}">
      <text>
        <r>
          <rPr>
            <sz val="11"/>
            <color indexed="8"/>
            <rFont val="Calibri"/>
            <family val="2"/>
            <scheme val="minor"/>
          </rPr>
          <t>En caso de que dicha actividad genere otro aspecto asociado diferente a los identificados puede colocarlo en esta casilla</t>
        </r>
      </text>
    </comment>
    <comment ref="J140" authorId="1" shapeId="0" xr:uid="{00000000-0006-0000-0000-000076010000}">
      <text>
        <r>
          <rPr>
            <sz val="11"/>
            <color indexed="8"/>
            <rFont val="Calibri"/>
            <family val="2"/>
            <scheme val="minor"/>
          </rPr>
          <t>Seleccione el tipo de impacto que genera la actividad. Si no esta en la lista indique OTRO y diligencie la casilla siguiente</t>
        </r>
      </text>
    </comment>
    <comment ref="K140" authorId="1" shapeId="0" xr:uid="{00000000-0006-0000-0000-000077010000}">
      <text>
        <r>
          <rPr>
            <sz val="11"/>
            <color indexed="8"/>
            <rFont val="Calibri"/>
            <family val="2"/>
            <scheme val="minor"/>
          </rPr>
          <t>Si en la lista de la columna anterior no se encuentra el impacto, diligencia la información en esta casilla</t>
        </r>
      </text>
    </comment>
    <comment ref="L140" authorId="1" shapeId="0" xr:uid="{00000000-0006-0000-0000-000078010000}">
      <text>
        <r>
          <rPr>
            <sz val="11"/>
            <color indexed="8"/>
            <rFont val="Calibri"/>
            <family val="2"/>
            <scheme val="minor"/>
          </rPr>
          <t xml:space="preserve">Seleccione de la lista el recurso que se ve afectado con la generación del impacto (s) ambiental(es)
</t>
        </r>
      </text>
    </comment>
    <comment ref="M140" authorId="1" shapeId="0" xr:uid="{00000000-0006-0000-0000-000079010000}">
      <text>
        <r>
          <rPr>
            <sz val="11"/>
            <color indexed="8"/>
            <rFont val="Calibri"/>
            <family val="2"/>
            <scheme val="minor"/>
          </rPr>
          <t>Seleccione si el impacto generado es POSITIVO o NEGATIVO</t>
        </r>
      </text>
    </comment>
    <comment ref="N140" authorId="1" shapeId="0" xr:uid="{00000000-0006-0000-0000-00007A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40" authorId="1" shapeId="0" xr:uid="{00000000-0006-0000-0000-00007B010000}">
      <text>
        <r>
          <rPr>
            <sz val="11"/>
            <color indexed="8"/>
            <rFont val="Calibri"/>
            <family val="2"/>
            <scheme val="minor"/>
          </rPr>
          <t>Coloque el valor, de acuerdo con la escala determinada de probabilidad Alta, media o baja en la pestaña "calificación del impacto"</t>
        </r>
      </text>
    </comment>
    <comment ref="P140" authorId="1" shapeId="0" xr:uid="{00000000-0006-0000-0000-00007C010000}">
      <text>
        <r>
          <rPr>
            <sz val="11"/>
            <color indexed="8"/>
            <rFont val="Calibri"/>
            <family val="2"/>
            <scheme val="minor"/>
          </rPr>
          <t>Coloque el valor correspondiente según la escala determinada en la pestaña "calificación del impacto", identificando duración breve, temporal o permanente</t>
        </r>
      </text>
    </comment>
    <comment ref="Q140" authorId="1" shapeId="0" xr:uid="{00000000-0006-0000-0000-00007D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40" authorId="1" shapeId="0" xr:uid="{00000000-0006-0000-0000-00007E010000}">
      <text>
        <r>
          <rPr>
            <sz val="11"/>
            <color indexed="8"/>
            <rFont val="Calibri"/>
            <family val="2"/>
            <scheme val="minor"/>
          </rPr>
          <t>Indique el valor correspondiente según la escala determinada en la pestaña "calificación del impacto", estableciendo si la cantidad es baja, moderada o alta.</t>
        </r>
      </text>
    </comment>
    <comment ref="S140" authorId="1" shapeId="0" xr:uid="{00000000-0006-0000-0000-00007F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40" authorId="1" shapeId="0" xr:uid="{00000000-0006-0000-0000-000080010000}">
      <text>
        <r>
          <rPr>
            <sz val="11"/>
            <color indexed="8"/>
            <rFont val="Calibri"/>
            <family val="2"/>
            <scheme val="minor"/>
          </rPr>
          <t>Este valor se obtiene automáticamente del productos de Alcance, probabilidad, duración, recuperabilidad, cantidad y normativa.</t>
        </r>
      </text>
    </comment>
    <comment ref="V140" authorId="1" shapeId="0" xr:uid="{00000000-0006-0000-0000-000081010000}">
      <text>
        <r>
          <rPr>
            <sz val="11"/>
            <color indexed="8"/>
            <rFont val="Calibri"/>
            <family val="2"/>
            <scheme val="minor"/>
          </rPr>
          <t>Registre la normatividad aplicable al impacto ambiental, solamente con el 
número de la norma. Ejemplo: Resolución 242 de 2014.</t>
        </r>
      </text>
    </comment>
    <comment ref="W140" authorId="1" shapeId="0" xr:uid="{00000000-0006-0000-0000-000082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40" authorId="1" shapeId="0" xr:uid="{00000000-0006-0000-0000-000083010000}">
      <text>
        <r>
          <rPr>
            <sz val="11"/>
            <color indexed="8"/>
            <rFont val="Calibri"/>
            <family val="2"/>
            <scheme val="minor"/>
          </rPr>
          <t xml:space="preserve">Esta casilla arroja automáticamente la significancia del impacto, sea SIGNIFICATIVO o NO SIGNIFICATIVO. NO MODIFICAR.
</t>
        </r>
      </text>
    </comment>
    <comment ref="Y140" authorId="1" shapeId="0" xr:uid="{00000000-0006-0000-0000-000084010000}">
      <text>
        <r>
          <rPr>
            <sz val="11"/>
            <color indexed="8"/>
            <rFont val="Calibri"/>
            <family val="2"/>
            <scheme val="minor"/>
          </rPr>
          <t>Indique de la lista desplegable el instrumento de planeación relacionado con la gestión del impacto</t>
        </r>
      </text>
    </comment>
    <comment ref="Z140" authorId="1" shapeId="0" xr:uid="{00000000-0006-0000-0000-000085010000}">
      <text>
        <r>
          <rPr>
            <sz val="11"/>
            <color indexed="8"/>
            <rFont val="Calibri"/>
            <family val="2"/>
            <scheme val="minor"/>
          </rPr>
          <t xml:space="preserve">Establezca el control operacional aplicable para la gestión del impacto ambiental. </t>
        </r>
      </text>
    </comment>
    <comment ref="B145" authorId="1" shapeId="0" xr:uid="{00000000-0006-0000-0000-000086010000}">
      <text>
        <r>
          <rPr>
            <sz val="11"/>
            <color indexed="8"/>
            <rFont val="Calibri"/>
            <family val="2"/>
            <scheme val="minor"/>
          </rPr>
          <t>Indicar APLICA, cuando en este espacio la actividad genere una aspecto ambiental, de lo contrario si queda vacío, colocar NO APLICA.</t>
        </r>
      </text>
    </comment>
    <comment ref="C145" authorId="1" shapeId="0" xr:uid="{00000000-0006-0000-0000-000087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45" authorId="1" shapeId="0" xr:uid="{00000000-0006-0000-0000-000088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45" authorId="1" shapeId="0" xr:uid="{00000000-0006-0000-0000-000089010000}">
      <text>
        <r>
          <rPr>
            <sz val="11"/>
            <color indexed="8"/>
            <rFont val="Calibri"/>
            <family val="2"/>
            <scheme val="minor"/>
          </rPr>
          <t>Coloque la actividad que genera el aspecto ambiental correspondiente</t>
        </r>
      </text>
    </comment>
    <comment ref="F145" authorId="1" shapeId="0" xr:uid="{00000000-0006-0000-0000-00008A010000}">
      <text>
        <r>
          <rPr>
            <sz val="11"/>
            <color indexed="8"/>
            <rFont val="Calibri"/>
            <family val="2"/>
            <scheme val="minor"/>
          </rPr>
          <t>Seleccione de la lista desplegable la fase del ciclo de vida del bien y/o servicio asociado a la actividad generadora del aspecto.</t>
        </r>
      </text>
    </comment>
    <comment ref="G145" authorId="1" shapeId="0" xr:uid="{00000000-0006-0000-0000-00008B010000}">
      <text>
        <r>
          <rPr>
            <sz val="11"/>
            <color indexed="8"/>
            <rFont val="Calibri"/>
            <family val="2"/>
            <scheme val="minor"/>
          </rPr>
          <t>Indique de la lista desplegable, la frecuencia de ocurrencia con que se presenta la actividad.</t>
        </r>
      </text>
    </comment>
    <comment ref="H145" authorId="1" shapeId="0" xr:uid="{00000000-0006-0000-0000-00008C010000}">
      <text>
        <r>
          <rPr>
            <sz val="11"/>
            <color indexed="8"/>
            <rFont val="Calibri"/>
            <family val="2"/>
            <scheme val="minor"/>
          </rPr>
          <t>Esta casilla esta predeterminada y corresponde al aspecto indicado en esta, por favor no modificar.</t>
        </r>
      </text>
    </comment>
    <comment ref="I145" authorId="1" shapeId="0" xr:uid="{00000000-0006-0000-0000-00008D010000}">
      <text>
        <r>
          <rPr>
            <sz val="11"/>
            <color indexed="8"/>
            <rFont val="Calibri"/>
            <family val="2"/>
            <scheme val="minor"/>
          </rPr>
          <t>En caso de que dicha actividad genere otro aspecto asociado diferente a los identificados puede colocarlo en esta casilla</t>
        </r>
      </text>
    </comment>
    <comment ref="J145" authorId="1" shapeId="0" xr:uid="{00000000-0006-0000-0000-00008E010000}">
      <text>
        <r>
          <rPr>
            <sz val="11"/>
            <color indexed="8"/>
            <rFont val="Calibri"/>
            <family val="2"/>
            <scheme val="minor"/>
          </rPr>
          <t>Seleccione el tipo de impacto que genera la actividad. Si no esta en la lista indique OTRO y diligencie la casilla siguiente</t>
        </r>
      </text>
    </comment>
    <comment ref="K145" authorId="1" shapeId="0" xr:uid="{00000000-0006-0000-0000-00008F010000}">
      <text>
        <r>
          <rPr>
            <sz val="11"/>
            <color indexed="8"/>
            <rFont val="Calibri"/>
            <family val="2"/>
            <scheme val="minor"/>
          </rPr>
          <t>Si en la lista de la columna anterior no se encuentra el impacto, diligencia la información en esta casilla</t>
        </r>
      </text>
    </comment>
    <comment ref="L145" authorId="1" shapeId="0" xr:uid="{00000000-0006-0000-0000-000090010000}">
      <text>
        <r>
          <rPr>
            <sz val="11"/>
            <color indexed="8"/>
            <rFont val="Calibri"/>
            <family val="2"/>
            <scheme val="minor"/>
          </rPr>
          <t xml:space="preserve">Seleccione de la lista el recurso que se ve afectado con la generación del impacto (s) ambiental(es)
</t>
        </r>
      </text>
    </comment>
    <comment ref="M145" authorId="1" shapeId="0" xr:uid="{00000000-0006-0000-0000-000091010000}">
      <text>
        <r>
          <rPr>
            <sz val="11"/>
            <color indexed="8"/>
            <rFont val="Calibri"/>
            <family val="2"/>
            <scheme val="minor"/>
          </rPr>
          <t>Seleccione si el impacto generado es POSITIVO o NEGATIVO</t>
        </r>
      </text>
    </comment>
    <comment ref="N145" authorId="1" shapeId="0" xr:uid="{00000000-0006-0000-0000-000092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45" authorId="1" shapeId="0" xr:uid="{00000000-0006-0000-0000-000093010000}">
      <text>
        <r>
          <rPr>
            <sz val="11"/>
            <color indexed="8"/>
            <rFont val="Calibri"/>
            <family val="2"/>
            <scheme val="minor"/>
          </rPr>
          <t>Coloque el valor, de acuerdo con la escala determinada de probabilidad Alta, media o baja en la pestaña "calificación del impacto"</t>
        </r>
      </text>
    </comment>
    <comment ref="P145" authorId="1" shapeId="0" xr:uid="{00000000-0006-0000-0000-000094010000}">
      <text>
        <r>
          <rPr>
            <sz val="11"/>
            <color indexed="8"/>
            <rFont val="Calibri"/>
            <family val="2"/>
            <scheme val="minor"/>
          </rPr>
          <t>Coloque el valor correspondiente según la escala determinada en la pestaña "calificación del impacto", identificando duración breve, temporal o permanente</t>
        </r>
      </text>
    </comment>
    <comment ref="Q145" authorId="1" shapeId="0" xr:uid="{00000000-0006-0000-0000-000095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45" authorId="1" shapeId="0" xr:uid="{00000000-0006-0000-0000-000096010000}">
      <text>
        <r>
          <rPr>
            <sz val="11"/>
            <color indexed="8"/>
            <rFont val="Calibri"/>
            <family val="2"/>
            <scheme val="minor"/>
          </rPr>
          <t>Indique el valor correspondiente según la escala determinada en la pestaña "calificación del impacto", estableciendo si la cantidad es baja, moderada o alta.</t>
        </r>
      </text>
    </comment>
    <comment ref="S145" authorId="1" shapeId="0" xr:uid="{00000000-0006-0000-0000-000097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45" authorId="1" shapeId="0" xr:uid="{00000000-0006-0000-0000-000098010000}">
      <text>
        <r>
          <rPr>
            <sz val="11"/>
            <color indexed="8"/>
            <rFont val="Calibri"/>
            <family val="2"/>
            <scheme val="minor"/>
          </rPr>
          <t>Este valor se obtiene automáticamente del productos de Alcance, probabilidad, duración, recuperabilidad, cantidad y normativa.</t>
        </r>
      </text>
    </comment>
    <comment ref="V145" authorId="1" shapeId="0" xr:uid="{00000000-0006-0000-0000-000099010000}">
      <text>
        <r>
          <rPr>
            <sz val="11"/>
            <color indexed="8"/>
            <rFont val="Calibri"/>
            <family val="2"/>
            <scheme val="minor"/>
          </rPr>
          <t>Registre la normatividad aplicable al impacto ambiental, solamente con el 
número de la norma. Ejemplo: Resolución 242 de 2014.</t>
        </r>
      </text>
    </comment>
    <comment ref="W145" authorId="1" shapeId="0" xr:uid="{00000000-0006-0000-0000-00009A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45" authorId="1" shapeId="0" xr:uid="{00000000-0006-0000-0000-00009B010000}">
      <text>
        <r>
          <rPr>
            <sz val="11"/>
            <color indexed="8"/>
            <rFont val="Calibri"/>
            <family val="2"/>
            <scheme val="minor"/>
          </rPr>
          <t xml:space="preserve">Esta casilla arroja automáticamente la significancia del impacto, sea SIGNIFICATIVO o NO SIGNIFICATIVO. NO MODIFICAR.
</t>
        </r>
      </text>
    </comment>
    <comment ref="Y145" authorId="1" shapeId="0" xr:uid="{00000000-0006-0000-0000-00009C010000}">
      <text>
        <r>
          <rPr>
            <sz val="11"/>
            <color indexed="8"/>
            <rFont val="Calibri"/>
            <family val="2"/>
            <scheme val="minor"/>
          </rPr>
          <t>Indique de la lista desplegable el instrumento de planeación relacionado con la gestión del impacto</t>
        </r>
      </text>
    </comment>
    <comment ref="Z145" authorId="1" shapeId="0" xr:uid="{00000000-0006-0000-0000-00009D010000}">
      <text>
        <r>
          <rPr>
            <sz val="11"/>
            <color indexed="8"/>
            <rFont val="Calibri"/>
            <family val="2"/>
            <scheme val="minor"/>
          </rPr>
          <t xml:space="preserve">Establezca el control operacional aplicable para la gestión del impacto ambiental. </t>
        </r>
      </text>
    </comment>
    <comment ref="B150" authorId="1" shapeId="0" xr:uid="{00000000-0006-0000-0000-00009E010000}">
      <text>
        <r>
          <rPr>
            <sz val="11"/>
            <color indexed="8"/>
            <rFont val="Calibri"/>
            <family val="2"/>
            <scheme val="minor"/>
          </rPr>
          <t>Indicar APLICA, cuando en este espacio la actividad genere una aspecto ambiental, de lo contrario si queda vacío, colocar NO APLICA.</t>
        </r>
      </text>
    </comment>
    <comment ref="C150" authorId="1" shapeId="0" xr:uid="{00000000-0006-0000-0000-00009F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50" authorId="1" shapeId="0" xr:uid="{00000000-0006-0000-0000-0000A0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50" authorId="1" shapeId="0" xr:uid="{00000000-0006-0000-0000-0000A1010000}">
      <text>
        <r>
          <rPr>
            <sz val="11"/>
            <color indexed="8"/>
            <rFont val="Calibri"/>
            <family val="2"/>
            <scheme val="minor"/>
          </rPr>
          <t>Coloque la actividad que genera el aspecto ambiental correspondiente</t>
        </r>
      </text>
    </comment>
    <comment ref="F150" authorId="1" shapeId="0" xr:uid="{00000000-0006-0000-0000-0000A2010000}">
      <text>
        <r>
          <rPr>
            <sz val="11"/>
            <color indexed="8"/>
            <rFont val="Calibri"/>
            <family val="2"/>
            <scheme val="minor"/>
          </rPr>
          <t>Seleccione de la lista desplegable la fase del ciclo de vida del bien y/o servicio asociado a la actividad generadora del aspecto.</t>
        </r>
      </text>
    </comment>
    <comment ref="G150" authorId="1" shapeId="0" xr:uid="{00000000-0006-0000-0000-0000A3010000}">
      <text>
        <r>
          <rPr>
            <sz val="11"/>
            <color indexed="8"/>
            <rFont val="Calibri"/>
            <family val="2"/>
            <scheme val="minor"/>
          </rPr>
          <t>Indique de la lista desplegable, la frecuencia de ocurrencia con que se presenta la actividad.</t>
        </r>
      </text>
    </comment>
    <comment ref="H150" authorId="1" shapeId="0" xr:uid="{00000000-0006-0000-0000-0000A4010000}">
      <text>
        <r>
          <rPr>
            <sz val="11"/>
            <color indexed="8"/>
            <rFont val="Calibri"/>
            <family val="2"/>
            <scheme val="minor"/>
          </rPr>
          <t>Esta casilla esta predeterminada y corresponde al aspecto indicado en esta, por favor no modificar.</t>
        </r>
      </text>
    </comment>
    <comment ref="I150" authorId="1" shapeId="0" xr:uid="{00000000-0006-0000-0000-0000A5010000}">
      <text>
        <r>
          <rPr>
            <sz val="11"/>
            <color indexed="8"/>
            <rFont val="Calibri"/>
            <family val="2"/>
            <scheme val="minor"/>
          </rPr>
          <t>En caso de que dicha actividad genere otro aspecto asociado diferente a los identificados puede colocarlo en esta casilla</t>
        </r>
      </text>
    </comment>
    <comment ref="J150" authorId="1" shapeId="0" xr:uid="{00000000-0006-0000-0000-0000A6010000}">
      <text>
        <r>
          <rPr>
            <sz val="11"/>
            <color indexed="8"/>
            <rFont val="Calibri"/>
            <family val="2"/>
            <scheme val="minor"/>
          </rPr>
          <t>Seleccione el tipo de impacto que genera la actividad. Si no esta en la lista indique OTRO y diligencie la casilla siguiente</t>
        </r>
      </text>
    </comment>
    <comment ref="K150" authorId="1" shapeId="0" xr:uid="{00000000-0006-0000-0000-0000A7010000}">
      <text>
        <r>
          <rPr>
            <sz val="11"/>
            <color indexed="8"/>
            <rFont val="Calibri"/>
            <family val="2"/>
            <scheme val="minor"/>
          </rPr>
          <t>Si en la lista de la columna anterior no se encuentra el impacto, diligencia la información en esta casilla</t>
        </r>
      </text>
    </comment>
    <comment ref="L150" authorId="1" shapeId="0" xr:uid="{00000000-0006-0000-0000-0000A8010000}">
      <text>
        <r>
          <rPr>
            <sz val="11"/>
            <color indexed="8"/>
            <rFont val="Calibri"/>
            <family val="2"/>
            <scheme val="minor"/>
          </rPr>
          <t xml:space="preserve">Seleccione de la lista el recurso que se ve afectado con la generación del impacto (s) ambiental(es)
</t>
        </r>
      </text>
    </comment>
    <comment ref="M150" authorId="1" shapeId="0" xr:uid="{00000000-0006-0000-0000-0000A9010000}">
      <text>
        <r>
          <rPr>
            <sz val="11"/>
            <color indexed="8"/>
            <rFont val="Calibri"/>
            <family val="2"/>
            <scheme val="minor"/>
          </rPr>
          <t>Seleccione si el impacto generado es POSITIVO o NEGATIVO</t>
        </r>
      </text>
    </comment>
    <comment ref="N150" authorId="1" shapeId="0" xr:uid="{00000000-0006-0000-0000-0000AA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50" authorId="1" shapeId="0" xr:uid="{00000000-0006-0000-0000-0000AB010000}">
      <text>
        <r>
          <rPr>
            <sz val="11"/>
            <color indexed="8"/>
            <rFont val="Calibri"/>
            <family val="2"/>
            <scheme val="minor"/>
          </rPr>
          <t>Coloque el valor, de acuerdo con la escala determinada de probabilidad Alta, media o baja en la pestaña "calificación del impacto"</t>
        </r>
      </text>
    </comment>
    <comment ref="P150" authorId="1" shapeId="0" xr:uid="{00000000-0006-0000-0000-0000AC010000}">
      <text>
        <r>
          <rPr>
            <sz val="11"/>
            <color indexed="8"/>
            <rFont val="Calibri"/>
            <family val="2"/>
            <scheme val="minor"/>
          </rPr>
          <t>Coloque el valor correspondiente según la escala determinada en la pestaña "calificación del impacto", identificando duración breve, temporal o permanente</t>
        </r>
      </text>
    </comment>
    <comment ref="Q150" authorId="1" shapeId="0" xr:uid="{00000000-0006-0000-0000-0000AD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50" authorId="1" shapeId="0" xr:uid="{00000000-0006-0000-0000-0000AE010000}">
      <text>
        <r>
          <rPr>
            <sz val="11"/>
            <color indexed="8"/>
            <rFont val="Calibri"/>
            <family val="2"/>
            <scheme val="minor"/>
          </rPr>
          <t>Indique el valor correspondiente según la escala determinada en la pestaña "calificación del impacto", estableciendo si la cantidad es baja, moderada o alta.</t>
        </r>
      </text>
    </comment>
    <comment ref="S150" authorId="1" shapeId="0" xr:uid="{00000000-0006-0000-0000-0000AF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50" authorId="1" shapeId="0" xr:uid="{00000000-0006-0000-0000-0000B0010000}">
      <text>
        <r>
          <rPr>
            <sz val="11"/>
            <color indexed="8"/>
            <rFont val="Calibri"/>
            <family val="2"/>
            <scheme val="minor"/>
          </rPr>
          <t>Este valor se obtiene automáticamente del productos de Alcance, probabilidad, duración, recuperabilidad, cantidad y normativa.</t>
        </r>
      </text>
    </comment>
    <comment ref="V150" authorId="1" shapeId="0" xr:uid="{00000000-0006-0000-0000-0000B1010000}">
      <text>
        <r>
          <rPr>
            <sz val="11"/>
            <color indexed="8"/>
            <rFont val="Calibri"/>
            <family val="2"/>
            <scheme val="minor"/>
          </rPr>
          <t>Registre la normatividad aplicable al impacto ambiental, solamente con el 
número de la norma. Ejemplo: Resolución 242 de 2014.</t>
        </r>
      </text>
    </comment>
    <comment ref="W150" authorId="1" shapeId="0" xr:uid="{00000000-0006-0000-0000-0000B2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50" authorId="1" shapeId="0" xr:uid="{00000000-0006-0000-0000-0000B3010000}">
      <text>
        <r>
          <rPr>
            <sz val="11"/>
            <color indexed="8"/>
            <rFont val="Calibri"/>
            <family val="2"/>
            <scheme val="minor"/>
          </rPr>
          <t xml:space="preserve">Esta casilla arroja automáticamente la significancia del impacto, sea SIGNIFICATIVO o NO SIGNIFICATIVO. NO MODIFICAR.
</t>
        </r>
      </text>
    </comment>
    <comment ref="Y150" authorId="1" shapeId="0" xr:uid="{00000000-0006-0000-0000-0000B4010000}">
      <text>
        <r>
          <rPr>
            <sz val="11"/>
            <color indexed="8"/>
            <rFont val="Calibri"/>
            <family val="2"/>
            <scheme val="minor"/>
          </rPr>
          <t>Indique de la lista desplegable el instrumento de planeación relacionado con la gestión del impacto</t>
        </r>
      </text>
    </comment>
    <comment ref="Z150" authorId="1" shapeId="0" xr:uid="{00000000-0006-0000-0000-0000B5010000}">
      <text>
        <r>
          <rPr>
            <sz val="11"/>
            <color indexed="8"/>
            <rFont val="Calibri"/>
            <family val="2"/>
            <scheme val="minor"/>
          </rPr>
          <t xml:space="preserve">Establezca el control operacional aplicable para la gestión del impacto ambiental. </t>
        </r>
      </text>
    </comment>
    <comment ref="B156" authorId="1" shapeId="0" xr:uid="{00000000-0006-0000-0000-0000B6010000}">
      <text>
        <r>
          <rPr>
            <sz val="11"/>
            <color indexed="8"/>
            <rFont val="Calibri"/>
            <family val="2"/>
            <scheme val="minor"/>
          </rPr>
          <t>Indicar APLICA, cuando en este espacio la actividad genere una aspecto ambiental, de lo contrario si queda vacío, colocar NO APLICA.</t>
        </r>
      </text>
    </comment>
    <comment ref="C156" authorId="1" shapeId="0" xr:uid="{00000000-0006-0000-0000-0000B7010000}">
      <text>
        <r>
          <rPr>
            <sz val="11"/>
            <color indexed="8"/>
            <rFont val="Calibri"/>
            <family val="2"/>
            <scheme val="minor"/>
          </rPr>
          <t xml:space="preserve">Registre el proceso estratégico, misional, de apoyo, evaluación y mejora o transversal del mapa de procesos en el cual se ubica la actividad que genera el aspecto ambiental. </t>
        </r>
      </text>
    </comment>
    <comment ref="D156" authorId="1" shapeId="0" xr:uid="{00000000-0006-0000-0000-0000B8010000}">
      <text>
        <r>
          <rPr>
            <sz val="11"/>
            <color indexed="8"/>
            <rFont val="Calibri"/>
            <family val="2"/>
            <scheme val="minor"/>
          </rPr>
          <t xml:space="preserve">De acuerdo con la numeración otorgada a las sedes, coloque solo el número de dicha sede en la que se realiza la actividad generadora de aspecto ambiental. </t>
        </r>
      </text>
    </comment>
    <comment ref="E156" authorId="1" shapeId="0" xr:uid="{00000000-0006-0000-0000-0000B9010000}">
      <text>
        <r>
          <rPr>
            <sz val="11"/>
            <color indexed="8"/>
            <rFont val="Calibri"/>
            <family val="2"/>
            <scheme val="minor"/>
          </rPr>
          <t>Coloque la actividad que genera el aspecto ambiental correspondiente</t>
        </r>
      </text>
    </comment>
    <comment ref="F156" authorId="1" shapeId="0" xr:uid="{00000000-0006-0000-0000-0000BA010000}">
      <text>
        <r>
          <rPr>
            <sz val="11"/>
            <color indexed="8"/>
            <rFont val="Calibri"/>
            <family val="2"/>
            <scheme val="minor"/>
          </rPr>
          <t>Seleccione de la lista desplegable la fase del ciclo de vida del bien y/o servicio asociado a la actividad generadora del aspecto.</t>
        </r>
      </text>
    </comment>
    <comment ref="G156" authorId="1" shapeId="0" xr:uid="{00000000-0006-0000-0000-0000BB010000}">
      <text>
        <r>
          <rPr>
            <sz val="11"/>
            <color indexed="8"/>
            <rFont val="Calibri"/>
            <family val="2"/>
            <scheme val="minor"/>
          </rPr>
          <t>Indique de la lista desplegable, la frecuencia de ocurrencia con que se presenta la actividad.</t>
        </r>
      </text>
    </comment>
    <comment ref="H156" authorId="1" shapeId="0" xr:uid="{00000000-0006-0000-0000-0000BC010000}">
      <text>
        <r>
          <rPr>
            <sz val="11"/>
            <color indexed="8"/>
            <rFont val="Calibri"/>
            <family val="2"/>
            <scheme val="minor"/>
          </rPr>
          <t>Esta casilla esta predeterminada y corresponde al aspecto indicado en esta, por favor no modificar.</t>
        </r>
      </text>
    </comment>
    <comment ref="I156" authorId="1" shapeId="0" xr:uid="{00000000-0006-0000-0000-0000BD010000}">
      <text>
        <r>
          <rPr>
            <sz val="11"/>
            <color indexed="8"/>
            <rFont val="Calibri"/>
            <family val="2"/>
            <scheme val="minor"/>
          </rPr>
          <t>En caso de que dicha actividad genere otro aspecto asociado diferente a los identificados puede colocarlo en esta casilla</t>
        </r>
      </text>
    </comment>
    <comment ref="J156" authorId="1" shapeId="0" xr:uid="{00000000-0006-0000-0000-0000BE010000}">
      <text>
        <r>
          <rPr>
            <sz val="11"/>
            <color indexed="8"/>
            <rFont val="Calibri"/>
            <family val="2"/>
            <scheme val="minor"/>
          </rPr>
          <t>Seleccione el tipo de impacto que genera la actividad. Si no esta en la lista indique OTRO y diligencie la casilla siguiente</t>
        </r>
      </text>
    </comment>
    <comment ref="K156" authorId="1" shapeId="0" xr:uid="{00000000-0006-0000-0000-0000BF010000}">
      <text>
        <r>
          <rPr>
            <sz val="11"/>
            <color indexed="8"/>
            <rFont val="Calibri"/>
            <family val="2"/>
            <scheme val="minor"/>
          </rPr>
          <t>Si en la lista de la columna anterior no se encuentra el impacto, diligencia la información en esta casilla</t>
        </r>
      </text>
    </comment>
    <comment ref="L156" authorId="1" shapeId="0" xr:uid="{00000000-0006-0000-0000-0000C0010000}">
      <text>
        <r>
          <rPr>
            <sz val="11"/>
            <color indexed="8"/>
            <rFont val="Calibri"/>
            <family val="2"/>
            <scheme val="minor"/>
          </rPr>
          <t xml:space="preserve">Seleccione de la lista el recurso que se ve afectado con la generación del impacto (s) ambiental(es)
</t>
        </r>
      </text>
    </comment>
    <comment ref="M156" authorId="1" shapeId="0" xr:uid="{00000000-0006-0000-0000-0000C1010000}">
      <text>
        <r>
          <rPr>
            <sz val="11"/>
            <color indexed="8"/>
            <rFont val="Calibri"/>
            <family val="2"/>
            <scheme val="minor"/>
          </rPr>
          <t>Seleccione si el impacto generado es POSITIVO o NEGATIVO</t>
        </r>
      </text>
    </comment>
    <comment ref="N156" authorId="1" shapeId="0" xr:uid="{00000000-0006-0000-0000-0000C2010000}">
      <text>
        <r>
          <rPr>
            <sz val="11"/>
            <color indexed="8"/>
            <rFont val="Calibri"/>
            <family val="2"/>
            <scheme val="minor"/>
          </rPr>
          <t xml:space="preserve">Coloque el valor correspondiente según la escala determinada en la pestaña "calificación del impacto", identificando si es Puntual, local  o regional.
</t>
        </r>
      </text>
    </comment>
    <comment ref="O156" authorId="1" shapeId="0" xr:uid="{00000000-0006-0000-0000-0000C3010000}">
      <text>
        <r>
          <rPr>
            <sz val="11"/>
            <color indexed="8"/>
            <rFont val="Calibri"/>
            <family val="2"/>
            <scheme val="minor"/>
          </rPr>
          <t>Coloque el valor, de acuerdo con la escala determinada de probabilidad Alta, media o baja en la pestaña "calificación del impacto"</t>
        </r>
      </text>
    </comment>
    <comment ref="P156" authorId="1" shapeId="0" xr:uid="{00000000-0006-0000-0000-0000C4010000}">
      <text>
        <r>
          <rPr>
            <sz val="11"/>
            <color indexed="8"/>
            <rFont val="Calibri"/>
            <family val="2"/>
            <scheme val="minor"/>
          </rPr>
          <t>Coloque el valor correspondiente según la escala determinada en la pestaña "calificación del impacto", identificando duración breve, temporal o permanente</t>
        </r>
      </text>
    </comment>
    <comment ref="Q156" authorId="1" shapeId="0" xr:uid="{00000000-0006-0000-0000-0000C5010000}">
      <text>
        <r>
          <rPr>
            <sz val="11"/>
            <color indexed="8"/>
            <rFont val="Calibri"/>
            <family val="2"/>
            <scheme val="minor"/>
          </rPr>
          <t xml:space="preserve">Indique el valor correspondiente según la escala determinada en la pestaña "calificación del impacto", identificando si es recuperabilidad reversible, recuperable o irrecuperable.
</t>
        </r>
      </text>
    </comment>
    <comment ref="R156" authorId="1" shapeId="0" xr:uid="{00000000-0006-0000-0000-0000C6010000}">
      <text>
        <r>
          <rPr>
            <sz val="11"/>
            <color indexed="8"/>
            <rFont val="Calibri"/>
            <family val="2"/>
            <scheme val="minor"/>
          </rPr>
          <t>Indique el valor correspondiente según la escala determinada en la pestaña "calificación del impacto", estableciendo si la cantidad es baja, moderada o alta.</t>
        </r>
      </text>
    </comment>
    <comment ref="S156" authorId="1" shapeId="0" xr:uid="{00000000-0006-0000-0000-0000C7010000}">
      <text>
        <r>
          <rPr>
            <sz val="11"/>
            <color indexed="8"/>
            <rFont val="Calibri"/>
            <family val="2"/>
            <scheme val="minor"/>
          </rPr>
          <t>Indique el valor correspondiente según la escala determinada en la pestaña "calificación del impacto", de mamera que se establezca si se cuenta o no con normatividad asociada a este impacto identificado</t>
        </r>
      </text>
    </comment>
    <comment ref="T156" authorId="1" shapeId="0" xr:uid="{00000000-0006-0000-0000-0000C8010000}">
      <text>
        <r>
          <rPr>
            <sz val="11"/>
            <color indexed="8"/>
            <rFont val="Calibri"/>
            <family val="2"/>
            <scheme val="minor"/>
          </rPr>
          <t>Este valor se obtiene automáticamente del productos de Alcance, probabilidad, duración, recuperabilidad, cantidad y normativa.</t>
        </r>
      </text>
    </comment>
    <comment ref="V156" authorId="1" shapeId="0" xr:uid="{00000000-0006-0000-0000-0000C9010000}">
      <text>
        <r>
          <rPr>
            <sz val="11"/>
            <color indexed="8"/>
            <rFont val="Calibri"/>
            <family val="2"/>
            <scheme val="minor"/>
          </rPr>
          <t>Registre la normatividad aplicable al impacto ambiental, solamente con el 
número de la norma. Ejemplo: Resolución 242 de 2014.</t>
        </r>
      </text>
    </comment>
    <comment ref="W156" authorId="1" shapeId="0" xr:uid="{00000000-0006-0000-0000-0000CA010000}">
      <text>
        <r>
          <rPr>
            <sz val="11"/>
            <color indexed="8"/>
            <rFont val="Calibri"/>
            <family val="2"/>
            <scheme val="minor"/>
          </rPr>
          <t xml:space="preserve">Seleccione de la lista si la entidad esta cumpliendo la normatividad indicada en la casilla anterior correspondiente al impacto ambiental identificado. </t>
        </r>
      </text>
    </comment>
    <comment ref="X156" authorId="1" shapeId="0" xr:uid="{00000000-0006-0000-0000-0000CB010000}">
      <text>
        <r>
          <rPr>
            <sz val="11"/>
            <color indexed="8"/>
            <rFont val="Calibri"/>
            <family val="2"/>
            <scheme val="minor"/>
          </rPr>
          <t xml:space="preserve">Esta casilla arroja automáticamente la significancia del impacto, sea SIGNIFICATIVO o NO SIGNIFICATIVO. NO MODIFICAR.
</t>
        </r>
      </text>
    </comment>
    <comment ref="Y156" authorId="1" shapeId="0" xr:uid="{00000000-0006-0000-0000-0000CC010000}">
      <text>
        <r>
          <rPr>
            <sz val="11"/>
            <color indexed="8"/>
            <rFont val="Calibri"/>
            <family val="2"/>
            <scheme val="minor"/>
          </rPr>
          <t>Indique de la lista desplegable el instrumento de planeación relacionado con la gestión del impacto</t>
        </r>
      </text>
    </comment>
    <comment ref="Z156" authorId="1" shapeId="0" xr:uid="{00000000-0006-0000-0000-0000CD010000}">
      <text>
        <r>
          <rPr>
            <sz val="11"/>
            <color indexed="8"/>
            <rFont val="Calibri"/>
            <family val="2"/>
            <scheme val="minor"/>
          </rPr>
          <t xml:space="preserve">Establezca el control operacional aplicable para la gestión del impacto ambiental. </t>
        </r>
      </text>
    </comment>
    <comment ref="A168" authorId="0" shapeId="0" xr:uid="{00000000-0006-0000-0000-0000CE010000}">
      <text>
        <r>
          <rPr>
            <sz val="9"/>
            <color indexed="81"/>
            <rFont val="Tahoma"/>
            <family val="2"/>
          </rPr>
          <t>Indicar nombre y cargo o rol que desempeña frente a la actualización de la matriz</t>
        </r>
      </text>
    </comment>
    <comment ref="L168" authorId="0" shapeId="0" xr:uid="{00000000-0006-0000-0000-0000CF010000}">
      <text>
        <r>
          <rPr>
            <sz val="9"/>
            <color indexed="81"/>
            <rFont val="Tahoma"/>
            <family val="2"/>
          </rPr>
          <t>Indicar nombre y cargo o rol que desempeña frente a la revisión de la matriz</t>
        </r>
      </text>
    </comment>
    <comment ref="T168" authorId="0" shapeId="0" xr:uid="{00000000-0006-0000-0000-0000D0010000}">
      <text>
        <r>
          <rPr>
            <sz val="9"/>
            <color indexed="81"/>
            <rFont val="Tahoma"/>
            <family val="2"/>
          </rPr>
          <t>Indicar nombre y cargo o rol que desempeña frente a la aprobación de la matriz</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Claudia Viviana Villalobos Fagua</author>
  </authors>
  <commentList>
    <comment ref="N17" authorId="0" shapeId="0" xr:uid="{00000000-0006-0000-0100-000001000000}">
      <text>
        <r>
          <rPr>
            <sz val="11"/>
            <color indexed="8"/>
            <rFont val="Calibri"/>
            <family val="2"/>
            <scheme val="minor"/>
          </rPr>
          <t xml:space="preserve">Coloque el valor </t>
        </r>
      </text>
    </comment>
    <comment ref="O17" authorId="0" shapeId="0" xr:uid="{00000000-0006-0000-0100-000002000000}">
      <text>
        <r>
          <rPr>
            <sz val="11"/>
            <color indexed="8"/>
            <rFont val="Calibri"/>
            <family val="2"/>
            <scheme val="minor"/>
          </rPr>
          <t xml:space="preserve">Coloque el valor indicado según su criterio </t>
        </r>
      </text>
    </comment>
    <comment ref="X17" authorId="0" shapeId="0" xr:uid="{00000000-0006-0000-0100-000003000000}">
      <text>
        <r>
          <rPr>
            <sz val="11"/>
            <color indexed="8"/>
            <rFont val="Calibri"/>
            <family val="2"/>
            <scheme val="minor"/>
          </rPr>
          <t xml:space="preserve">Esta casilla arroja de manera automática la significancia del impacto, </t>
        </r>
      </text>
    </comment>
  </commentList>
</comments>
</file>

<file path=xl/sharedStrings.xml><?xml version="1.0" encoding="utf-8"?>
<sst xmlns="http://schemas.openxmlformats.org/spreadsheetml/2006/main" count="1698" uniqueCount="404">
  <si>
    <t xml:space="preserve">                                                      MATRIZ DE IDENTIFICACIÓN DE ASPECTOS Y VALORACIÓN DE IMPACTOS AMBIENTALES</t>
  </si>
  <si>
    <t>Código</t>
  </si>
  <si>
    <t>PLE-PIN-F052</t>
  </si>
  <si>
    <t>Versión</t>
  </si>
  <si>
    <t>Vigencia</t>
  </si>
  <si>
    <t>02 de septiembre de 2026</t>
  </si>
  <si>
    <t xml:space="preserve">CONTROL DE CAMBIOS </t>
  </si>
  <si>
    <t>VERSIÓN</t>
  </si>
  <si>
    <t>FECHA</t>
  </si>
  <si>
    <t>DESCRIPCIÓN DE LA MODIFICACIÓN</t>
  </si>
  <si>
    <t>Primera versión controlada. Las versiones anteriores se encuentran disponibles de manera virtual  en la carpeta compartida del SIG en documentos obsoletos del proceso de Planeación y Gerencia Estratégica.
Se incluye la actividad en otros impactos: Reducción utilización plásticos de un solo uso en actividades institucionales</t>
  </si>
  <si>
    <t xml:space="preserve">Se incluye como sedes las veinte (20) alcaldias locales de Bogotá, integrando  una sola matriz del Sistema de Gestión Ambiental con Alcance del Nivel Central y Local.			
Se incluye actividad en generación de residuos peligrosos hospitalarios: asistencias médicas veterinarias de la ULATA
Se incluye actividades en generación de residuos de manejo especial residuos construcciones y demoliciones- RCD : Mantenimiento y mejoras de las instalaciones de la Alcaldía Local; Mantenimiento, rehabilitación y/o adecuamiento de malla vial, parques de bolsillo e intervenciones en espacio público de la localidad;
Inspecciones de control en campo realizadas en la localidad
Se incluye actividad en vertimientos domésticos con descargas en el alcantarillado: limpieza de equipos de establecimientos de venta de productos cárnicos y en otros aspectos uso de fuentes no convencionales de energía. </t>
  </si>
  <si>
    <t>Se saca  la actividad en vertimientos domésticos con descargas en el alcantarillado: limpieza de equipos de establecimientos de venta de productos cárnicos, debido a que dejo de ser una actividad operacioneal de la Alcaldía Local de Ciudad Bolívar. 
Se incluye sede Casa Gitana
Se adiciona el nuevo proceso fomento y protección de los derechos étnicos.
Se establecen cambios en la estructuración de la matriz considerando cambios de aspectos ambientales, impactos ambientales, ciclo de vida, esto de acuerdo a la resolución 3179 de 2023
Se actualiza normatividad ambiental por cada aspecto ambiental y valorización de los impactos ambientales</t>
  </si>
  <si>
    <t xml:space="preserve">Se adiciona aspecto relacionado al cambio climático 
Se ajustan sedes del Nivel Central eliminando CONFIA Candelaria y CONFIA 20 de Julio; por su parte se adiciona Casa Raizal </t>
  </si>
  <si>
    <t>Se incluye temas de vertimientos no domésticos con descargas en el alcantarillado: limpieza de equipos de establecimientos de venta de productos cárnicos, debido a que volvió a ser una actividad en una sede a cargo de la Alcaldía Local de Ciudad Bolívar, además de ampliar el manejo de residuos peligroso generados en las ULATAS.</t>
  </si>
  <si>
    <t>Se incluyen actividades relacionadas con situaciones de emergencia.
Se definen los controles operacionales propios para los terceros contratados
Se actualiza la normatividad aplicable</t>
  </si>
  <si>
    <t>Se realiza traslado de información a formato nueva versión
Se relaciona como aspecto ambiental la generación de residuos especiales como colchones debido a actividades realizadas de inspección y control en territorio 
Se quita como actividad el funcionamiento plantas eléctricas de los buses por ser una actividad que ya no se realiza en la entidad esto dentro de los aspectos relacioandos con la generación de emisiones atmósfericas por fuentes fijas 
Se actualiza la normatividad aplicable y condiciones de cumplimiento normativo resultado del seguimiento dependencias
Se incluye sede nueva nivel central - Casa Palenquera
Se adiciona como aspecto vertimientos no domésticos al sistema de alcantarillado debido a la existencia de una plaza de mercado a cargo de una alcaldía local con sectores de venta de cárnicos</t>
  </si>
  <si>
    <t>ALCANCE</t>
  </si>
  <si>
    <t xml:space="preserve">Nivel Central y Nivel local </t>
  </si>
  <si>
    <t>SEDES</t>
  </si>
  <si>
    <t>1.Edificio Bicentenario,  2.Edificio Furatena,  3.Dirección para la Gestión Administrativa Especial de Policía, 4.Archivo Central, 5. Casa Raizal, 6.Casa del Pensamiento Indígena, 7. Casa Gitana, 8. Casa Palenquera. 9. Alcaldía local de Usaquén, 10. Alcaldía local de Chapinero, 11. Alcaldía local de Santa Fe, 12. Alcaldía local de San Cristóbal, 13. Alcaldía local de Usme, 14.Alcaldía local de Tunjuelito, 15. Alcaldía local de Bosa, 16. Alcaldía local de Kennedy, 17. Alcaldía local de Fontibón, 18. Alcaldía local de Engativá, 19. Alcaldía local de Suba, 20. Alcaldía local de Barrios Unidos, 21.Alcaldía local de Teusaquillo, 22. Alcaldía local de Los Mártires, 23. Alcaldía local de Antonio Nariño, 24. Alcaldía local de Puente Aranda, 25. Alcaldía local de La Candelaria, 26. Alcaldía local de Rafael Uribe Uribe, 27. Alcaldía local de Ciudad Bolívar, 28.Alcaldía local de Sumapaz</t>
  </si>
  <si>
    <t>[1]</t>
  </si>
  <si>
    <t>GENERACIÓN DE RESIDUOS APROVECHABLES (PAPEL, CARTÓN, PLÁSTICO, METAL, VIDRIO, ORGANICOS)</t>
  </si>
  <si>
    <t>Aplica / No Aplica</t>
  </si>
  <si>
    <t>PROCESO</t>
  </si>
  <si>
    <t>NUMERAL DE LA(S) SEDE(S) QUE REPORTA</t>
  </si>
  <si>
    <t>ACTIVIDAD ASOCIADA AL ASPECTO</t>
  </si>
  <si>
    <t>ETAPA CICLO DE VIDA</t>
  </si>
  <si>
    <t>REGULARIDAD</t>
  </si>
  <si>
    <t>ASPECTO AMBIENTAL ASOCIADO</t>
  </si>
  <si>
    <t>ASPECTO AMBIENTAL ASOCIADO (OTROS)</t>
  </si>
  <si>
    <t>IMPACTO AMBIENTAL</t>
  </si>
  <si>
    <t>IMPACTO AMBIENTAL (OTROS)</t>
  </si>
  <si>
    <t>RECURSO AFECTADO</t>
  </si>
  <si>
    <t>TIPO DE IMPACTO (Signo)</t>
  </si>
  <si>
    <t>ALCANCE (Calificación)</t>
  </si>
  <si>
    <t>PROBABILIDAD (Calificación)</t>
  </si>
  <si>
    <t>DURACIÓN (Calificación)</t>
  </si>
  <si>
    <t>RECUPERABILIDAD (Calificación)</t>
  </si>
  <si>
    <t>CANTIDAD (Calificación)</t>
  </si>
  <si>
    <t>NORMATIVA (Calificación)</t>
  </si>
  <si>
    <t xml:space="preserve">IMPORTANCIA DEL IMPACTO  I=A*P*D*R*C*L </t>
  </si>
  <si>
    <t>NORMATIVIDAD AMBIENTAL RELACIONADA</t>
  </si>
  <si>
    <t>CUMPLE CON LA NORMATIVIDAD</t>
  </si>
  <si>
    <t>SIGNIFICANCIA CALIFICACIÓN</t>
  </si>
  <si>
    <t>INSTRUMENTO DE PLANEACIÓN RELACIONADO</t>
  </si>
  <si>
    <t>CONTROL OPERACIONAL</t>
  </si>
  <si>
    <t>1 Aplica</t>
  </si>
  <si>
    <t>TODOS</t>
  </si>
  <si>
    <t>1,3,4,5,6,7,8,9,10,11,12,13,14,15,16,17,18,19,20,21,22,23,24,25,26,27,27,28</t>
  </si>
  <si>
    <t>Fotocopiado e impresión de documentos.</t>
  </si>
  <si>
    <t>4 UTILIZACIÓN</t>
  </si>
  <si>
    <t>1 NORMAL: RECURRENTE O FRECUENTE</t>
  </si>
  <si>
    <t>GENERACIÓN DE RESIDUOS APROVECHABLES</t>
  </si>
  <si>
    <t>13 REDUCCIÓN DE AFECTACIÓN AL AMBIENTE</t>
  </si>
  <si>
    <t>6 AGUA Y SUELO</t>
  </si>
  <si>
    <t>1 POSITIVO (+)</t>
  </si>
  <si>
    <t>Acuerdo 114 de 2003, Acuerdo 287 de 2007,Directiva 09 de 2006, Resolución 2981 de 2013, Decreto 1076 de 2015, Decreto 596 de 2016, Resolución CRA 778 de 2016, Resolución 1407 de 2018, Resolución 2184 de 2019, Resolución 1342 de 2020, Decreto 653 de 2025, Decreto 056 de 2026 y Decreto 412 de 2026</t>
  </si>
  <si>
    <t>1 SI</t>
  </si>
  <si>
    <t>3 PIGA</t>
  </si>
  <si>
    <t>Implementación de actividades de: manejo, almacenamiento y entrega descritas en las instrucciones para la gestión integral de residuos aprovechables y no aprovechables y plan de acción interno para la gestión eficiente de residuos sólidos, registro generación de residuos aprovechables y no aprovechables, manifiesto entregado por la organización recicladora, inspecciones ambientales a sedes y áreas de almacenamiento, diligenciamiento de bitácoras, pesaje de residuos generados, reportes ante la UAESP y SDA</t>
  </si>
  <si>
    <t>GESTIÓN CORPORATIVA INSTITUCIONAL</t>
  </si>
  <si>
    <t>Prestación de los servicios de cafetería</t>
  </si>
  <si>
    <t>Entrega de insumos de papelería en oficina</t>
  </si>
  <si>
    <t>COMUNICACIÓN ESTRATEGICA</t>
  </si>
  <si>
    <t>Impresión de piezas publicitarias para campañas comunicativas internas y externas</t>
  </si>
  <si>
    <t>Descarte de documentos por duplicidad y embalaje de documentación</t>
  </si>
  <si>
    <t>2 ANORMAL: POCO FRECUENTE</t>
  </si>
  <si>
    <t>Brindar talleres a servidores públicos</t>
  </si>
  <si>
    <t>Desarrollo de eventos institucionales</t>
  </si>
  <si>
    <t>6 DISPOSICIÓN FINAL</t>
  </si>
  <si>
    <t>1,2,3,4,5,6,7,8,9,10,11,12,13,14,15,16,17,18,19,20,21,22,23,24,25,26,27,27,28</t>
  </si>
  <si>
    <t xml:space="preserve">Mantenimiento de instalaciones </t>
  </si>
  <si>
    <t>Consumo de alimentos por parte de servidores públicos</t>
  </si>
  <si>
    <t>Dar de baja objetos o elementos obsoletos (chatarra u otros materiales con potencial de aprovechamiento).</t>
  </si>
  <si>
    <t>Desarrollo de eventos institucionales que generen gran cantidad de residuos y sobre pase la capacidad de cuartos de almacenamiento.</t>
  </si>
  <si>
    <t>3 EMERGENCIA: DE FORMA IMPREDECIBLE</t>
  </si>
  <si>
    <t>Sobresaturación de espacios de almacenamiento</t>
  </si>
  <si>
    <t>3 SUELO</t>
  </si>
  <si>
    <t>2 NEGATIVO (-)</t>
  </si>
  <si>
    <t>[2]</t>
  </si>
  <si>
    <t xml:space="preserve"> GENERACIÓN DE RESIDUOS NO APROVECHABLES</t>
  </si>
  <si>
    <t>Uso de lavamanos y unidades sanitarias</t>
  </si>
  <si>
    <t xml:space="preserve">GENERACIÓN DE RESIDUOS NO APROVECHABLES																							</t>
  </si>
  <si>
    <t>8 ALTERACIÓN DE LA CALIDAD DEL SUELO</t>
  </si>
  <si>
    <t>Ley 9 de 1979,Ley 142 de 1994,Decreto 838 de 2005,Ley 1259 de 2008, Resolución 799 de 2012, Decreto 2981 de 2013, Resolución CRA 778 de 2016,Resolución 2184 de 2019, Acuerdo 808 de 2021, Decreto 646 de 2025</t>
  </si>
  <si>
    <t>Instrucciones para la gestión integral de residuos aprovechables y no aprovechables, plan de acción interno para la gestión eficiente de residuos sólidos,  implementación de actividades de: manejo, almacenamiento y entrega descritas en las instrucciones para la gestión integral de residuos aprovechables y no aprovechables, registro generación de residuos aprovechables y no aprovechables, inspecciones ambientales a sedes y áreas de almacenamiento, diligenciamiento de bitácoras, pesaje de residuos generados</t>
  </si>
  <si>
    <t>Prestación de los servicios de cafeterías</t>
  </si>
  <si>
    <t>Impresión de piezas publicitarias para campañas internas y externas</t>
  </si>
  <si>
    <t>Uso de materiales didácticos en talleres dirigidos a servidores públicos</t>
  </si>
  <si>
    <t>Mantenimiento de instalación</t>
  </si>
  <si>
    <t>Cambio de chaquetas institucionales</t>
  </si>
  <si>
    <t>Dar de baja objetos o elementos obsoletos (madera o sin potencial de aprovechamiento).</t>
  </si>
  <si>
    <t>[3]</t>
  </si>
  <si>
    <t>GENERACIÓN DE RESIDUOS PELIGROSOS (DIFERENTES A ACEITES USADOS Y HOSPITALARIOS)</t>
  </si>
  <si>
    <t>Cambio de bombillas y tubos fluorescentes por daño o agotamiento de vida útil.</t>
  </si>
  <si>
    <t xml:space="preserve">GENERACIÓN DE RESIDUOS PELIGROSOS (DIFERENTES A ACEITES USADOS Y HOSPITALARIOS)																							</t>
  </si>
  <si>
    <t>Decreto 1609 de 2002, Ley 1252 de 2008, Decreto 1076 de 2015, Decreto 1079 de 2015, Resolución 851 de 2022, Resolución 839 de 2023, Resolución 1519 de 2025, Decreto 766 de 2026</t>
  </si>
  <si>
    <t>5 OTRO</t>
  </si>
  <si>
    <t>Implementación de actividades de: retiro, embalaje, almacenamiento, transporte y disposición final establecidas en las instrucciones de Gestión integral de residuos peligrosos y Plan de gestión Integral de residuos peligrosos, registro de información generación de residuos peligrosos, especiales y de manejo diferenciado, inspecciones ambientales a sedes y áreas de almacenamiento, diligenciamiento de bitácoras, pesaje de residuos generados, reportes ante la SDA de RUA</t>
  </si>
  <si>
    <t>GERENCIA DE TIC</t>
  </si>
  <si>
    <t>Cambio de tóner por daño o agotamiento de vida útil.</t>
  </si>
  <si>
    <t>Control vectorial ( desinsectación, desinfección y desratización)</t>
  </si>
  <si>
    <t>Decreto 1609 de 2002, Ley 1252 de 2008,  Resolución 1675 de 2013, Decreto 1076 de 2015, Decreto 1079 de 2015, Resolución 851 de 2022, Resolución 839 de 2023, Resolución 1519 de 2025, Decreto 766 de 2026</t>
  </si>
  <si>
    <t>Implementación de actividades d: retiro, embalaje, almacenamiento, transporte y disposición final establecidas en las instrucciones de Gestión integral de residuos peligrosos y Plan de gestión Integral de residuos peligrosos, registro de información generación de residuos peligrosos, especiales y de manejo diferenciado, inspecciones ambientales a proveedores, pesaje de residuos generados, reportes RUA , toda está información correspondiente al tercero contratado</t>
  </si>
  <si>
    <t>Cambio de partes en el mantenimiento de equipos y aparatos eléctricos y electrónicos</t>
  </si>
  <si>
    <t>Funcionamiento de centros de cómputo(uso de  UPS) y de aire acondicionado</t>
  </si>
  <si>
    <t>Mantenimiento de aparatos eléctricos y electrónicos e infraestructura (Uso de solventes)</t>
  </si>
  <si>
    <t>Dar de baja equipos eléctricos y electrónicos obsoletos</t>
  </si>
  <si>
    <t>Mantenimiento de extintores</t>
  </si>
  <si>
    <t>Resolución 634 de 2022</t>
  </si>
  <si>
    <t>0 NO</t>
  </si>
  <si>
    <t>Seguimiento al proveedor del bien y/o servicio con inspecciones ambientales</t>
  </si>
  <si>
    <t>Derrames o ruptura de residuos peligrosos en cuartos de almacenamiento de residuos.</t>
  </si>
  <si>
    <t>PLE-PIN-PL002 Plan de emergencias ambientales</t>
  </si>
  <si>
    <t>[4]</t>
  </si>
  <si>
    <t>0 GENERACION DE RESIDUOS PELIGROSOS ( ACEITES USADOS)</t>
  </si>
  <si>
    <t>1,10,11,12,13,14,15,16,17,18,19,20,21,22,23,24,25,26,27,27,28</t>
  </si>
  <si>
    <t>Mantenimiento el parque automotor</t>
  </si>
  <si>
    <t xml:space="preserve"> GENERACION DE RESIDUOS PELIGROSOS ( ACEITES USADOS)																							</t>
  </si>
  <si>
    <t>19 OTROS</t>
  </si>
  <si>
    <t>Alteración en calidad del recurso agua y suelo</t>
  </si>
  <si>
    <t>Decreto 1609 de 2002, Resolución 1188 de 2003, Decreto 1076 de 2015, Resolución 839 de 2023, Resolución 2238 de 2023</t>
  </si>
  <si>
    <t>Implementación de actividades de: manejo, transporte y disposición final establecidas en las instrucciones de gestión integral de residuos peligrosos. Registro de acopiador y movilizador de aceites usados esto documentos relacionados con el tercero contratado. Inspección ambiental a proveedores de servicios que generen dicho impacto ambiental</t>
  </si>
  <si>
    <t>1,10,11,13,14,17,18,22,27</t>
  </si>
  <si>
    <t>Mantenimiento de ascensores</t>
  </si>
  <si>
    <t>FOMENTO Y PROTECCIÓN DE LOS DERECHOS ETNICOS</t>
  </si>
  <si>
    <t>Preparación de alimentos para el desarrollo de actividades misionales</t>
  </si>
  <si>
    <t>Decreto 1609 de 2002,  Decreto 1076 de 2015, Acuerdo Distrital 634 de 2015, Resolución 316 de 2018, Resolución 2238 de 2023</t>
  </si>
  <si>
    <t>Implementación de actividades de: manejo, transporte y disposición final establecidas en las Instrucciones de Gestión integral de residuos peligrosos. Registro de aceite vegetal usado. Inspección ambiental interna a la sede generadora, certificados de gestión final de este residuo y reporte a la autoridad ambiental</t>
  </si>
  <si>
    <t>[5]</t>
  </si>
  <si>
    <t>GENERACION DE RESIDUOS PELIGROSOS (HOSPITALARIOS)</t>
  </si>
  <si>
    <t>GERENCIA DEL TALENTO HUMANO</t>
  </si>
  <si>
    <t>Atención médica de servidores públicos</t>
  </si>
  <si>
    <t xml:space="preserve">GENERACION DE RESIDUOS PELIGROSOS (HOSPITALARIOS)																							</t>
  </si>
  <si>
    <t>Ley 9 de 1979, Decreto 351 de 2014, Resolución 591 de 2024</t>
  </si>
  <si>
    <t>Seguimiento al contratista frente a la implementación de actividades de: manejo, transporte y disposición final establecidas en la normatividad legal vigente para el tercero contratado. Inspección ambiental a proveedores.</t>
  </si>
  <si>
    <t>10,13,19,27,28</t>
  </si>
  <si>
    <t>Asistencias médicas veterinarias de la ULATA, con atención en clinica veterinaria, en móvil o espacios de participación con la comunidad en la localidad</t>
  </si>
  <si>
    <t>Instrucciones para la gestión integral de residuos peligrosos y manejo de sustancias peligrosas = PLE-PIN-IN002 Formato registro de información generación de residuos peligrosos, especiales y de manejo diferenciado = PLE-PIN-F004 Formato de evaluación de transporte de residuos = PLE-PIN-F005 Formato registro de información de ingreso y salida de residuos peligrosos del área del almacenamiento temporal = PLE-PIN-F014, esto de acuerdo a si la actividad es realizada por la entidad, en el caso de realización por un tercero contratado se realizará inspección ambiental.</t>
  </si>
  <si>
    <t>[6]</t>
  </si>
  <si>
    <t>0 GENERACIÓN DE RESIDUOS DE MANEJO ESPECIAL (RESIDUOS CONSTRUCCIONES Y DEMOLICIONES -RCD)</t>
  </si>
  <si>
    <t>Mantenimiento y mejoras de las instalaciones de la SDG</t>
  </si>
  <si>
    <t>GENERACIÓN DE RESIDUOS DE MANEJO ESPECIAL (RESIDUOS CONSTRUCCIONES Y DEMOLICIONES -RCD)</t>
  </si>
  <si>
    <t>Decreto 1259 de 2008,  Decreto 1076 de 2015, Resolución 472 de 2017, Resolución 1257 de 2021, Decreto 646 de 2025</t>
  </si>
  <si>
    <t>Implementación de actividades de : manejo, almacenamiento y disposición final dispuestas, instrucciones para la gestión integral de residuos de manejo especial (residuos de construcción y demolición, llantas, colchones) y diferenciado), registro de información generación de residuos peligrosos, especiales y de manejo diferenciado, solicitud de certificados de disposición y aprovechamiento de RCD a contratistas, gestión de los RCD generados por adecuación de instalaciones, registro como generados de RCD cuando aplique ante la autoridad ambiental</t>
  </si>
  <si>
    <t>GESTIÓN PÚBLICA TERRITORIAL LOCAL</t>
  </si>
  <si>
    <t>9,10,11,12,13,14,15,16,17,18,19,20,21,22,23,24,25,26,27,27,28</t>
  </si>
  <si>
    <t>Mantenimiento, rehabilitacion y/o adecuamiento de malla vial, parques de bolsillo e intervenciones en espacio público de la localidad</t>
  </si>
  <si>
    <t>Requerimientos contractuales, certificados de disposición del tercero contratado y cargue de reportes en la plataforma de la autoridad ambiental</t>
  </si>
  <si>
    <t xml:space="preserve">
Inspecciones de control en campo realizadas en la localidad</t>
  </si>
  <si>
    <t>2 PAL</t>
  </si>
  <si>
    <t>Acta de inspección policiva y gestión con operadores de aseo</t>
  </si>
  <si>
    <t>[7]</t>
  </si>
  <si>
    <t>0 GENERACIÓN DE RESIDUOS DE MANEJO ESPECIAL (LLANTAS)</t>
  </si>
  <si>
    <t>1,9,10,11,12,13,14,15,16,17,18,19,20,21,22,23,24,25,26,27,27,28</t>
  </si>
  <si>
    <t>Funcionamiento del parque automotor en actividades encaminadas al transporte de los servidores públicos</t>
  </si>
  <si>
    <t xml:space="preserve"> GENERACIÓN DE RESIDUOS DE MANEJO ESPECIAL (LLANTAS)</t>
  </si>
  <si>
    <t>Decreto 1076 de 2015, Decreto 646 de 2025, Resolución 1326 de 2017</t>
  </si>
  <si>
    <t>Seguimiento al proveedor a través de inspecciones ambientales anuales, solicitud de certificados de gestión de llantas usadas con gestor autorizado del tercero contratado</t>
  </si>
  <si>
    <t>[8]</t>
  </si>
  <si>
    <t>0 GENERACIÓN DE RESIDUOS DE MANEJO ESPECIAL (COLCHONES)</t>
  </si>
  <si>
    <t xml:space="preserve">GENERACIÓN DE RESIDUOS DE MANEJO ESPECIAL (COLCHONES)																							</t>
  </si>
  <si>
    <t>No aplica</t>
  </si>
  <si>
    <t>[9]</t>
  </si>
  <si>
    <t>0 GENERACIÓN DE EMISIONES ATMOSFÉRICAS POR FUENTES FIJAS</t>
  </si>
  <si>
    <t xml:space="preserve">Funcionamiento de planta eléctrica </t>
  </si>
  <si>
    <t xml:space="preserve"> GENERACIÓN DE EMISIONES ATMOSFÉRICAS POR FUENTES FIJAS</t>
  </si>
  <si>
    <t>2 ALTERACIÓN EN DE LAS CONCENTRACIONES DE GASES DE EFECTO INVERNADERO.</t>
  </si>
  <si>
    <t>1 AIRE</t>
  </si>
  <si>
    <t>Resolución 619 de 1997,Resolución 6982 de 2011, Decreto 1076 de 2015</t>
  </si>
  <si>
    <t>Implementación de actividades de seguimiento y monitoreo descritas en las instrucciones para la evaluación, control y seguimiento de las condiciones de la calidad del aire y publicidad exterior visual, solicitud de certificados de mantenimiento de la entidad a cargo de control operacional de la planta eléctrica como medio de seguimiento a terceros contratados</t>
  </si>
  <si>
    <t>[10]</t>
  </si>
  <si>
    <t>0 GENERACIÓN DE EMISIONES ATMOSFÉRICAS POR FUENTES MÓVILES</t>
  </si>
  <si>
    <t>Uso del parque automotor</t>
  </si>
  <si>
    <t xml:space="preserve"> GENERACIÓN DE EMISIONES ATMOSFÉRICAS POR FUENTES MÓVILES																							</t>
  </si>
  <si>
    <t>Ley 1383 de 2010, Resolución 556 de 2003, Resolución 1015 de 2005, Decreto 1076 de 2015, Acuerdo 811 de 2021, Resolución 762 de 2022</t>
  </si>
  <si>
    <t>Implementación de actividades de seguimiento y monitoreo descritas en las instrucciones para la evaluación, control y seguimiento de las condiciones de la calidad del aire y publicidad exterior visual, seguimiento del consumo de combustible por vehículos propios, seguimiento de las revisiones técnico mecánicas de vehículos propios y alquilados, reportes ante la autoridad ambiental</t>
  </si>
  <si>
    <t>[11]</t>
  </si>
  <si>
    <t>0 CONSUMO DE COMBUSTIBLES</t>
  </si>
  <si>
    <t xml:space="preserve"> CONSUMO DE COMBUSTIBLES																							</t>
  </si>
  <si>
    <t>Resolución 40444 de 2023</t>
  </si>
  <si>
    <t>Implementación de actividades de seguimiento y monitoreo descritas en las Instrucciones para el control del consumo de agua, energía, papel y combustible, registro de consumo de combustibles, reporte ante la autoridad ambiental e inspección ambiental a proveedor</t>
  </si>
  <si>
    <t>[12]</t>
  </si>
  <si>
    <t xml:space="preserve">0 GENERACIÓN DE RUIDO </t>
  </si>
  <si>
    <t xml:space="preserve">GENERACIÓN DE RUIDO </t>
  </si>
  <si>
    <t>3 ALTERACIÓN EN LOS NIVELES DE PRESIÓN SONORA</t>
  </si>
  <si>
    <t>Resolución 8321 de 1983,Resolución 627 de 2006, Decreto 1076 de 2015</t>
  </si>
  <si>
    <t>Procedimientos propios de Seguridad y Salud en el Trabajo</t>
  </si>
  <si>
    <t>Activación de alarmas por situaciones de emergencia</t>
  </si>
  <si>
    <t>Actividades lúdicas o culturales internas y externas</t>
  </si>
  <si>
    <t>Mantenimiento de instalaciones</t>
  </si>
  <si>
    <t>[13]</t>
  </si>
  <si>
    <t>0 USO DE PUBLICIDAD EXTERIOR VISUAL</t>
  </si>
  <si>
    <t xml:space="preserve">Empleo del aviso institucional en cada una de las sedes </t>
  </si>
  <si>
    <t>USO DE PUBLICIDAD EXTERIOR VISUAL</t>
  </si>
  <si>
    <t>5 ALTERACIÓN EN LA PERCEPCIÓN VISUAL DEL PAISAJE</t>
  </si>
  <si>
    <t>Decreto 959 de 2000, Resolución 5572 del 2009, Resolución 931 de 2008, Acuerdo distrital 927 de 2024, Decreto 646 de 202</t>
  </si>
  <si>
    <t>Implementación de actividades de seguimiento y monitoreo descritas en las instrucciones para la evaluación, control y seguimiento de las condiciones de la calidad del aire y publicidad exterior visual, registros de PEV en fachadas</t>
  </si>
  <si>
    <t>Empleo de avisos del parque automotor alquilado</t>
  </si>
  <si>
    <t>Implementación de actividades de seguimiento y monitoreo descritas en las instrucciones para la evaluación, control y seguimiento de las condiciones de la calidad del aire y publicidad exterior visual, solicitud de cumplimiento de la normatividad ambiental a proveedores de servicios, solicitud de registro PEV</t>
  </si>
  <si>
    <t>[14]</t>
  </si>
  <si>
    <t>0 CONSUMOS DE AGUA</t>
  </si>
  <si>
    <t>Aseo de las instalaciones</t>
  </si>
  <si>
    <t>CONSUMOS DE AGUA</t>
  </si>
  <si>
    <t>7 ALTERACIÓN DE LA OFERTA Y DISPONIBILIDAD DEL RECURSO HÍDRICO</t>
  </si>
  <si>
    <t>2 AGUA</t>
  </si>
  <si>
    <t>Ley 373 de 1997, Decreto 3102 de 1997, Decreto 1575 de 2007, Decreto 1076 de 2015, Decreto 1090 de 2018, Ley 1801 de 2016, Acuerdo 574 de 2014, Acuerdo 407 de 2009, Directiva presidencial 01 de 2024, Circular 010 de 2024, Circular conjunta 003 de 2024, Circular interna 026 de 2024</t>
  </si>
  <si>
    <t>Medidas de control de consumo establecidas en instrucciones para el control del consumo de agua, energía, papel y combustible, línea base de consumo, seguimiento a través de facturación, jornadas de formación y toma de conciencia, presentación de indicadores a la alta dirección para toma de decisión</t>
  </si>
  <si>
    <t>Prestación del servicio de cafetería</t>
  </si>
  <si>
    <t>Uso de baños institucionales</t>
  </si>
  <si>
    <t>Fugas o goteos en los sistemas hidrosanitarios de la sedes</t>
  </si>
  <si>
    <t>Medidas de control de consumo establecidas en instrucciones para el control del consumo de agua, energía, papel y combustible, línea base de consumo, seguimiento a través de facturación, jornadas de formación y toma de conciencia, presentación de indicadores a la alta dirección para toma de decisión, inspecciones ambientales internas</t>
  </si>
  <si>
    <t>[15]</t>
  </si>
  <si>
    <t>0 CONSUMO DE ENERGÍA ELÉCTRICA</t>
  </si>
  <si>
    <t>Uso de equipos de cómputo, impresoras, scanner, fotocopiadoras y electrodomésticos</t>
  </si>
  <si>
    <t xml:space="preserve">CONSUMO DE ENERGÍA ELÉCTRICA																							</t>
  </si>
  <si>
    <t>Ley 697 de 2001, Decreto 2501 de 2007,Decreto 2331 de 2007, Decreto 3450 de 2008, Decreto 895 de 2008,Directiva 008 de 2009, Resolución 180540 de 2010, Decreto 1073 de 2015, Circular 26 de 2024, Directiva presidencial 01 de 2024, Circular 010 de 2024, Circular conjunta 003 de 2024, Resolución 016 de 2024, Resolución 101120 de 2026</t>
  </si>
  <si>
    <t>Medidas de control de consumo establecidas en las instrucciones para el control del consumo de agua, energía, papel y combustible, línea base de consumo, seguimiento a través de facturación, jornadas de formación y toma de conciencia, presentación de indicadores a la alta dirección para toma de decisión</t>
  </si>
  <si>
    <t>Uso de iluminación para áreas internas</t>
  </si>
  <si>
    <t>Uso de iluminación para áreas externas</t>
  </si>
  <si>
    <t>Uso de ascensores</t>
  </si>
  <si>
    <t>Uso de aíre acondicionado de los data center</t>
  </si>
  <si>
    <t>Desarrollo de eventos</t>
  </si>
  <si>
    <t>[16]</t>
  </si>
  <si>
    <t>0 VERTIMIENTOS DOMESTICOS CON DESCARGAS EN EL ALCANTARILLADO</t>
  </si>
  <si>
    <t>2 No Aplica</t>
  </si>
  <si>
    <t>VERTIMIENTOS DOMESTICOS CON DESCARGAS EN EL ALCANTARILLADO</t>
  </si>
  <si>
    <t>[17]</t>
  </si>
  <si>
    <t>0 VERTIMIENTOS DOMESTICOS CON DESCARGAS EN FUENTES HÍDRICAS SUPERFICIALES O EL SUELO</t>
  </si>
  <si>
    <t>VERTIMIENTOS DOMESTICOS CON DESCARGAS EN FUENTES HÍDRICAS SUPERFICIALES O EL SUELO</t>
  </si>
  <si>
    <t>[18]</t>
  </si>
  <si>
    <t>0 VERTIMIENTOS NO DOMESTICOS CON DESCARGA AL ALCANTARILLADO</t>
  </si>
  <si>
    <t xml:space="preserve">VERTIMIENTOS NO DOMESTICOS CON DESCARGA AL ALCANTARILLADO																							</t>
  </si>
  <si>
    <t>6 ALTERACIÓN DE LA CALIDAD DEL RECURSO HÍDRICO SUPERFICIAL O SUBTERRÁNEO</t>
  </si>
  <si>
    <t>Resolución 3957 de 2009, Resolución 0631 de 2015, Decreto 1076 de 2015</t>
  </si>
  <si>
    <t>Inspecciòn ambiental interna, caracterización de vertimientos y reporte a la autoridad ambiental</t>
  </si>
  <si>
    <t>[19]</t>
  </si>
  <si>
    <t>0 OTROS ASPECTOS AMBIENTALES ASOCIADOS</t>
  </si>
  <si>
    <t>Cambio de equipos y aparatos eléctricos</t>
  </si>
  <si>
    <t xml:space="preserve"> OTROS ASPECTOS AMBIENTALES ASOCIADOS</t>
  </si>
  <si>
    <t>Generación de materias primas por el uso de equipos eléctricos y electrónicos dados de baja</t>
  </si>
  <si>
    <t>Recolección de baterías usadas de las UPS</t>
  </si>
  <si>
    <t>Disposición adecuada de residuos</t>
  </si>
  <si>
    <t>Desarrollo de Jornadas de sensibilización</t>
  </si>
  <si>
    <t>14 GENERACIÓN DE CONCIENCIA AMBIENTAL</t>
  </si>
  <si>
    <t>7 TODOS</t>
  </si>
  <si>
    <t>Ley 61 de 1990, Resolución 3179 de 2023</t>
  </si>
  <si>
    <t>Implementación de las actividades establecida en el plan de formación y toma de conciencia</t>
  </si>
  <si>
    <t>Actividades diarias de fotocopiado e impresión documentales</t>
  </si>
  <si>
    <t>16 OTRO IMPACTO AMBIENTAL</t>
  </si>
  <si>
    <t>Uso racional del consumo de papel</t>
  </si>
  <si>
    <t>4 FLORA Y FAUNA</t>
  </si>
  <si>
    <t>Directiva 04 de 2010, Circular 026 de 2024</t>
  </si>
  <si>
    <t>Medidas de control de consumo establecidas en las instrucciones para el control del consumo de agua, energía, papel y combustible</t>
  </si>
  <si>
    <t>Desarrollo de jornadas de movilidad sostenible</t>
  </si>
  <si>
    <t>Ley 1811 de 2016, Acuerdo 660 de 2016,Acuerdo 663 de 2017 y Acuerdo 668 de 2017, Resolución 720 de 2017, Acuerdo 804 de 2021,Decreto 652 de 2025</t>
  </si>
  <si>
    <t>Implementación de estrategias establecidas en el Plan Integral de Movilidad Sostenible</t>
  </si>
  <si>
    <t>Cambio de bombillas y tubos LED por daño o agotamiento de vida útil</t>
  </si>
  <si>
    <t>Reducción utilización plásticos de un solo uso en actividades institucionales</t>
  </si>
  <si>
    <t>Resolución 3179 de 2023, Ley 2232 de 2022, Ley 803 de 2024, Decreto 646 de 2025</t>
  </si>
  <si>
    <t>Reporte plásticos de un solo uso</t>
  </si>
  <si>
    <t>1,3,9,10,11,12,13,14,15,16,17,18,19,20,21,22,23,24,25,26,27,27,28</t>
  </si>
  <si>
    <t>Recolección de agua lluvia</t>
  </si>
  <si>
    <t>Ley 373 de 1997, Decreto 1090 de 2018, Acuerdo 574 de 2014, Circular 026 de 2024</t>
  </si>
  <si>
    <t>Reporte buenas prácticas ambientales informes PIGA</t>
  </si>
  <si>
    <t xml:space="preserve">Uso de fuentes no convencionales de energía </t>
  </si>
  <si>
    <t>Ley 1715 de 2014,Acuerdo 655 de 2016</t>
  </si>
  <si>
    <t>Proyectos de fuentes no convencionales de energía</t>
  </si>
  <si>
    <t xml:space="preserve">Realizar acciones de compensación, mitigación y adaptación al cambio climático </t>
  </si>
  <si>
    <t>0-N/A</t>
  </si>
  <si>
    <t>Ley 1931 de 2018, Ley 1844 de 2017, Resolución 1447 de 2018, Ley 2169 de 2021</t>
  </si>
  <si>
    <t>Presentación de informes de huella de carbono 
Plan de toma de conciencia y formación</t>
  </si>
  <si>
    <t>ELABORA:</t>
  </si>
  <si>
    <t>REVISA:</t>
  </si>
  <si>
    <t>APRUEBA:</t>
  </si>
  <si>
    <t xml:space="preserve">Equipo técnico de Gestión Ambiental  de la Oficina Asesora de Planeación </t>
  </si>
  <si>
    <t xml:space="preserve">Revisión y actualización realizada por el  equipo técnico de Gestión Ambiental  de la Oficina Asesora de Planeación </t>
  </si>
  <si>
    <r>
      <rPr>
        <b/>
        <sz val="18"/>
        <color rgb="FF000000"/>
        <rFont val="Garamond"/>
      </rPr>
      <t xml:space="preserve">Diego Fernando Figueroa Guerra
</t>
    </r>
    <r>
      <rPr>
        <sz val="18"/>
        <color rgb="FF000000"/>
        <rFont val="Garamond"/>
      </rPr>
      <t xml:space="preserve">Jefe Oficina Asesora de Planeación
</t>
    </r>
  </si>
  <si>
    <t>1 EXTRACCIÓN</t>
  </si>
  <si>
    <t>2 TRANSDORMACIÓN</t>
  </si>
  <si>
    <t>3 TRANSPORTE Y DISTRIBUCCIÓN</t>
  </si>
  <si>
    <t>5 RECICLAJE/REUTILIZACIÓN</t>
  </si>
  <si>
    <t>1 AGOTAMIENTO DE LOS RECURSOS NATURALES</t>
  </si>
  <si>
    <t>1 1:(PUNTUAL): El Impacto queda confinado dentro del área donde se genera.</t>
  </si>
  <si>
    <t>1 1:(BAJA)  Existe una posibilidad muy remota de que suceda</t>
  </si>
  <si>
    <t>1 1:(BREVE): Alteración del recurso durante un lapso de tiempo muy pequeño.</t>
  </si>
  <si>
    <t>1 1:(REVERSIBLE): Puede eliminarse el efecto por medio de actividades humanas tendientes a restablecer las condiciones originales del recurso</t>
  </si>
  <si>
    <t>1 1:(BAJA) Alteración mínima del recurso. Existe bajo potencial de riesgo sobre el ambiente.</t>
  </si>
  <si>
    <t>1 1: No tiene normatividad ambiental aplicable</t>
  </si>
  <si>
    <t>1 PACA</t>
  </si>
  <si>
    <t>2 CONTAMINACIÓN DEL RECURSO AGUA</t>
  </si>
  <si>
    <t xml:space="preserve">5 5:(LOCAL): Trasciende los límites del área de influencia. </t>
  </si>
  <si>
    <t>5 5:(MEDIA) Existe una posibilidad media que suceda.</t>
  </si>
  <si>
    <t xml:space="preserve">5 5:(TEMPORAL)  Alteración del recurso durante un lapso de tiempo moderado. </t>
  </si>
  <si>
    <t>5 5:(RECUPERABLE): Se puede disminuir el efecto a traves de medidas de control hasta un estandar determinado</t>
  </si>
  <si>
    <t>5 5:(MODERADA) Alteración moderada del recurso. Tiene un potencial de riesgo medio sobre el ambiente.</t>
  </si>
  <si>
    <t>10 10: Tiene normatividad ambiental aplicable</t>
  </si>
  <si>
    <t>3 CONTAMINACIÓN AL RECURSO AIRE</t>
  </si>
  <si>
    <t>10 10:(REGIONAL): Tiene consecuencias a nivel regional o trasciende los límites del Distrito..</t>
  </si>
  <si>
    <t>10 10:(ALTA) Es muy posible que suceda en cualquier momento.</t>
  </si>
  <si>
    <t>10 10:(PERMANENTE) Alteración del recurso permanente en el tiempo.</t>
  </si>
  <si>
    <t>10 10:(IRRECUPERABLE/IRREVERSIBLE): El / los recursos afectados no retornan a las condiciones originales a traves de ningun medio. 10 (Cuando el impacto es positivo se considera una importancia alta)</t>
  </si>
  <si>
    <t xml:space="preserve">10 10:(ALTA) Alteración significativa al recurso. Tiene efectos importantes sobre el ambiente.  </t>
  </si>
  <si>
    <t>4 CONTAMINACIÓN DEL RECURSO SUELO</t>
  </si>
  <si>
    <t>4 PIRE</t>
  </si>
  <si>
    <t>5 CONTAMINACIÓN ELECTROMAGNÉTICA</t>
  </si>
  <si>
    <t>6 GENERACIÓN DE MATERIAS PRIMAS</t>
  </si>
  <si>
    <t>6 NINGUNO</t>
  </si>
  <si>
    <t>7 REDUCCIÓN DE CONSUMO DE ENERGÍA PARA PRODUCCIÓN</t>
  </si>
  <si>
    <t>8 REDUCCIÓN DE AFECTACIÓN AL AMBIENTE</t>
  </si>
  <si>
    <t>9 REDUCCIÓN DE LA AFECTACIÓN AL AMBIENTE EN LA PRODUCCIÓN</t>
  </si>
  <si>
    <t>10 REDUCCIÓN DE LA AFECTACIÓN AL AMBIENTE POR PRESTACIÓN DE UN SERVICIO</t>
  </si>
  <si>
    <t>11 AFECTACIÓN A LA FAUNA</t>
  </si>
  <si>
    <t>12 AFECTACIÓN A LA FLORA</t>
  </si>
  <si>
    <t>13 AFECTACIÓN A LA SALUD HUMANA</t>
  </si>
  <si>
    <t>14 PERDIDA DE LA BIODIVERSIDAD</t>
  </si>
  <si>
    <t>15 ALTERACIÓN DEL AMBIENTE DE TRABAJO</t>
  </si>
  <si>
    <t>16 GENERACIÓN DE CONCIENCIA AMBIENTAL</t>
  </si>
  <si>
    <t>17 CONSERVACIÓN DE FLORA Y FAUNA</t>
  </si>
  <si>
    <t>18 SOBREPRESIÓN DEL RELLENO SANITARIO</t>
  </si>
  <si>
    <t>1 ALTERACIÓN DE LA CALIDAD DEL AIRE</t>
  </si>
  <si>
    <t>SERVICIO A LA CIUDADANÍA</t>
  </si>
  <si>
    <t>5 5:(RECUPERABLE): Se puede disminuir el efecto a través de medidas de control hasta un estándar determinado</t>
  </si>
  <si>
    <t>10 10:(IRRECUPERABLE/IRREVERSIBLE): El / los recursos afectados no retornan a las condiciones originales a través de ningún medio. 10 (Cuando el impacto es positivo se considera una importancia alta)</t>
  </si>
  <si>
    <t>4 GENERACIÓN DE OLORES OFENSIVOS</t>
  </si>
  <si>
    <t>CONTROL DISCIPLINARIO</t>
  </si>
  <si>
    <t>GESTIÓN JURÍDICA</t>
  </si>
  <si>
    <t>GESTIÓN DEL PATRIMONIO DOCUMENTAL</t>
  </si>
  <si>
    <t>9 ALTERACIÓN DE ECOSISTEMAS TERRESTRES Y ACUÁTICOS</t>
  </si>
  <si>
    <t>PLANEACIÓN INSTITUCIONAL</t>
  </si>
  <si>
    <t>10 ALTERACIÓN DE COMUNIDADES DE FLORA Y FAUNA</t>
  </si>
  <si>
    <t>PLANEACIÓN Y GESTIÓN SECTORIAL</t>
  </si>
  <si>
    <t>11 CAMBIO DE USO DEL SUELO</t>
  </si>
  <si>
    <t>GESTIÓN DEL CONOCIMIENTO</t>
  </si>
  <si>
    <t>12 AFECTACIÓN A LA SALUD HUMANA</t>
  </si>
  <si>
    <t>EVALUACIÓN INDEPENDIENTE</t>
  </si>
  <si>
    <t>INSPECCIÓN, VIGILANCIA Y CONTROL</t>
  </si>
  <si>
    <t>15 CONSERVACIÓN DE FLORA Y FAUNA</t>
  </si>
  <si>
    <t>FOMENTO Y PROTECCIÓN DE LOS DDHH</t>
  </si>
  <si>
    <t>ACOMPAÑAMIENTO A LA GESTIÓN LOCAL</t>
  </si>
  <si>
    <t>RELACIONES ESTRATEGICAS</t>
  </si>
  <si>
    <t>CONVIVENCIA Y DIALOGO SOCIAL</t>
  </si>
  <si>
    <t>No.</t>
  </si>
  <si>
    <t>CRITERIOS DE VALORACIÓN</t>
  </si>
  <si>
    <t>ESCALA DE VALOR</t>
  </si>
  <si>
    <t>Escala</t>
  </si>
  <si>
    <t>Valor</t>
  </si>
  <si>
    <t>Descripción</t>
  </si>
  <si>
    <t>Significancia</t>
  </si>
  <si>
    <t>Alcance</t>
  </si>
  <si>
    <t>Puntual 1</t>
  </si>
  <si>
    <t>Local 5</t>
  </si>
  <si>
    <t>Regional o nacional 10</t>
  </si>
  <si>
    <t>Se refiere al área de influencia del impacto en relación con el entorno donde se genera.</t>
  </si>
  <si>
    <t>El impacto queda confinado dentro del área donde se genera.</t>
  </si>
  <si>
    <t>Trasciende los límites del área de influencia.</t>
  </si>
  <si>
    <t>Tiene consecuencias a nivel regional o trasciende los límites del Distrito.</t>
  </si>
  <si>
    <t xml:space="preserve">ALTA  </t>
  </si>
  <si>
    <t>&gt; 125.000 a 1.000.000</t>
  </si>
  <si>
    <t>Se deben establecer mecanismos de mejora, control y seguimiento</t>
  </si>
  <si>
    <t>SIGNIFICATIVO</t>
  </si>
  <si>
    <t>Probabilidad</t>
  </si>
  <si>
    <t>Baja 1</t>
  </si>
  <si>
    <t>Media 5</t>
  </si>
  <si>
    <t>Alta 10</t>
  </si>
  <si>
    <t>Se refiere a la posibilidad que se dé el impacto y está relacionada con la "REGULARIDAD" (Normal, anormal o de emergencia).</t>
  </si>
  <si>
    <t>Existe una posibilidad muy remota de que suceda</t>
  </si>
  <si>
    <t>Existe una posibilidad media de que suceda.</t>
  </si>
  <si>
    <t>Es muy posible que suceda en cualquier momento.</t>
  </si>
  <si>
    <t>MODERADA</t>
  </si>
  <si>
    <t>&gt; 25000 a 125000</t>
  </si>
  <si>
    <t>Se debe revisar el control operacional.</t>
  </si>
  <si>
    <t>Duración</t>
  </si>
  <si>
    <t>Breve 1</t>
  </si>
  <si>
    <t>Temporal 5</t>
  </si>
  <si>
    <t>Permanente 10</t>
  </si>
  <si>
    <t>BAJA</t>
  </si>
  <si>
    <t xml:space="preserve"> 1 a 25.000. </t>
  </si>
  <si>
    <t>Se debe hacer seguimiento al desempeño ambiental.</t>
  </si>
  <si>
    <t>NO SIGNIFICATIVO</t>
  </si>
  <si>
    <t>Se refiere al tiempo que permanecerá el efecto positivo o negativo del impacto en el ambiente.</t>
  </si>
  <si>
    <t>Alteración del recurso durante un lapso muy pequeño.</t>
  </si>
  <si>
    <t>Alteración del recurso durante un lapso moderado.</t>
  </si>
  <si>
    <t>Alteración del recurso permanente en el tiempo</t>
  </si>
  <si>
    <t>Recuperabilidad</t>
  </si>
  <si>
    <t>Reversible 1</t>
  </si>
  <si>
    <t>Recuperable 5</t>
  </si>
  <si>
    <t>Irrecuperable /irreversible 10</t>
  </si>
  <si>
    <t>Se refiere a la posibilidad de reconstrucción, total o parcial del recurso afectado por el impacto.</t>
  </si>
  <si>
    <t>Puede eliminarse el efecto por medio de actividades humanas tendientes a restablecer las condiciones originales del recurso.</t>
  </si>
  <si>
    <t>Se puede disminuir el efecto a través de medidas de control hasta un estándar determinado.</t>
  </si>
  <si>
    <t>El/los recursos afectados no retornan a las condiciones originales a través de ningún medio.</t>
  </si>
  <si>
    <t>Cantidad</t>
  </si>
  <si>
    <t>Moderada 5</t>
  </si>
  <si>
    <t>Se refiere a la magnitud del impacto, es decir, la severidad con la que ocurrirá la afectación y/o riesgo sobre el recurso.</t>
  </si>
  <si>
    <t>Alteración mínima del recurso. Existe bajo potencial de riesgo sobre el recurso o el ambiente.</t>
  </si>
  <si>
    <t>Alteración moderada del recurso. Tiene un potencial de riesgo medio sobre el recurso o el ambiente.</t>
  </si>
  <si>
    <t>Alteración Significativa del recurso. Tiene efectos importantes sobre el recurso o el ambiente.</t>
  </si>
  <si>
    <t>Normatividad</t>
  </si>
  <si>
    <t>N/A</t>
  </si>
  <si>
    <t>Hace referencia a la normatividad ambiental aplicable    al    aspecto    y/o    el    impacto ambiental.</t>
  </si>
  <si>
    <t>No tiene normatividad relacionada.</t>
  </si>
  <si>
    <t>Tiene normatividad relacionada.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</si>
</sst>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5">
    <font>
      <sz val="11"/>
      <color indexed="8"/>
      <name val="Calibri"/>
      <family val="2"/>
      <scheme val="minor"/>
    </font>
    <font>
      <sz val="18"/>
      <color indexed="8"/>
      <name val="Garamond"/>
      <family val="1"/>
    </font>
    <font>
      <b/>
      <sz val="18"/>
      <name val="Garamond"/>
      <family val="1"/>
    </font>
    <font>
      <sz val="18"/>
      <name val="Garamond"/>
      <family val="1"/>
    </font>
    <font>
      <sz val="18"/>
      <color theme="1"/>
      <name val="Garamond"/>
      <family val="1"/>
    </font>
    <font>
      <b/>
      <sz val="18"/>
      <color indexed="9"/>
      <name val="Garamond"/>
      <family val="1"/>
    </font>
    <font>
      <b/>
      <sz val="18"/>
      <color indexed="8"/>
      <name val="Garamond"/>
      <family val="1"/>
    </font>
    <font>
      <b/>
      <sz val="18"/>
      <color rgb="FFFFFFFF"/>
      <name val="Garamond"/>
      <family val="1"/>
    </font>
    <font>
      <b/>
      <sz val="28"/>
      <color rgb="FF993300"/>
      <name val="Arial"/>
      <family val="2"/>
    </font>
    <font>
      <sz val="11"/>
      <color rgb="FF000000"/>
      <name val="Arial"/>
      <family val="2"/>
    </font>
    <font>
      <b/>
      <sz val="11"/>
      <color rgb="FF800000"/>
      <name val="Arial"/>
      <family val="2"/>
    </font>
    <font>
      <sz val="11"/>
      <color rgb="FF000000"/>
      <name val="Calibri"/>
      <family val="2"/>
      <scheme val="minor"/>
    </font>
    <font>
      <b/>
      <sz val="12"/>
      <name val="Arial"/>
      <family val="2"/>
    </font>
    <font>
      <b/>
      <sz val="12"/>
      <color rgb="FFFF0000"/>
      <name val="Arial"/>
      <family val="2"/>
    </font>
    <font>
      <sz val="11"/>
      <color theme="1"/>
      <name val="Arial Narrow"/>
      <family val="2"/>
    </font>
    <font>
      <sz val="12"/>
      <name val="Arial"/>
      <family val="2"/>
    </font>
    <font>
      <b/>
      <sz val="9"/>
      <color rgb="FFFFFFFF"/>
      <name val="Arial"/>
      <family val="2"/>
    </font>
    <font>
      <b/>
      <sz val="11"/>
      <name val="Arial"/>
      <family val="2"/>
    </font>
    <font>
      <b/>
      <i/>
      <sz val="14"/>
      <color rgb="FFA6A6A6"/>
      <name val="Arial"/>
      <family val="2"/>
    </font>
    <font>
      <b/>
      <sz val="28"/>
      <color rgb="FF000000"/>
      <name val="Garamond"/>
    </font>
    <font>
      <sz val="11"/>
      <color rgb="FF000000"/>
      <name val="Garamond"/>
    </font>
    <font>
      <b/>
      <sz val="11"/>
      <color rgb="FF000000"/>
      <name val="Garamond"/>
    </font>
    <font>
      <sz val="12"/>
      <color rgb="FF000000"/>
      <name val="Garamond"/>
    </font>
    <font>
      <b/>
      <sz val="18"/>
      <color rgb="FF000000"/>
      <name val="Garamond"/>
      <family val="1"/>
    </font>
    <font>
      <sz val="12"/>
      <color theme="1"/>
      <name val="Garamond"/>
      <family val="1"/>
    </font>
    <font>
      <sz val="12"/>
      <color rgb="FF000000"/>
      <name val="Garamond"/>
      <family val="1"/>
    </font>
    <font>
      <sz val="12"/>
      <color theme="1"/>
      <name val="Calibri"/>
      <family val="2"/>
      <scheme val="minor"/>
    </font>
    <font>
      <b/>
      <sz val="12"/>
      <color theme="1"/>
      <name val="Garamond"/>
      <family val="1"/>
    </font>
    <font>
      <b/>
      <sz val="12"/>
      <color rgb="FF000000"/>
      <name val="Garamond"/>
      <family val="1"/>
    </font>
    <font>
      <b/>
      <sz val="11"/>
      <color indexed="8"/>
      <name val="Calibri"/>
      <family val="2"/>
      <scheme val="minor"/>
    </font>
    <font>
      <sz val="18"/>
      <color indexed="8"/>
      <name val="Garamond"/>
    </font>
    <font>
      <sz val="11"/>
      <color indexed="8"/>
      <name val="Garamond"/>
      <family val="1"/>
    </font>
    <font>
      <b/>
      <sz val="9"/>
      <color indexed="81"/>
      <name val="Tahoma"/>
      <family val="2"/>
    </font>
    <font>
      <sz val="9"/>
      <color indexed="81"/>
      <name val="Tahoma"/>
      <family val="2"/>
    </font>
    <font>
      <b/>
      <sz val="28"/>
      <color rgb="FF000000"/>
      <name val="Garamond"/>
      <family val="1"/>
    </font>
    <font>
      <sz val="11"/>
      <color theme="0" tint="-0.249977111117893"/>
      <name val="Calibri"/>
      <family val="2"/>
      <scheme val="minor"/>
    </font>
    <font>
      <sz val="18"/>
      <color theme="0" tint="-0.249977111117893"/>
      <name val="Garamond"/>
      <family val="1"/>
    </font>
    <font>
      <b/>
      <sz val="18"/>
      <color theme="0" tint="-0.249977111117893"/>
      <name val="Garamond"/>
      <family val="1"/>
    </font>
    <font>
      <sz val="11"/>
      <name val="Calibri"/>
      <family val="2"/>
      <scheme val="minor"/>
    </font>
    <font>
      <sz val="11"/>
      <name val="Garamond"/>
      <family val="1"/>
    </font>
    <font>
      <sz val="12"/>
      <name val="Garamond"/>
    </font>
    <font>
      <sz val="18"/>
      <color rgb="FF000000"/>
      <name val="Garamond"/>
      <family val="1"/>
    </font>
    <font>
      <sz val="11"/>
      <color rgb="FF000000"/>
      <name val="Garamond"/>
      <charset val="1"/>
    </font>
    <font>
      <sz val="18"/>
      <color rgb="FF000000"/>
      <name val="Garamond"/>
    </font>
    <font>
      <b/>
      <sz val="18"/>
      <color rgb="FF000000"/>
      <name val="Garamond"/>
    </font>
  </fonts>
  <fills count="1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00B050"/>
      </patternFill>
    </fill>
    <fill>
      <patternFill patternType="solid">
        <fgColor rgb="FF00B050"/>
        <bgColor rgb="FFFFFFFF"/>
      </patternFill>
    </fill>
    <fill>
      <patternFill patternType="solid">
        <fgColor rgb="FFFF0000"/>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rgb="FFB8CCE4"/>
        <bgColor indexed="64"/>
      </patternFill>
    </fill>
    <fill>
      <patternFill patternType="solid">
        <fgColor rgb="FFDBE5F1"/>
        <bgColor indexed="64"/>
      </patternFill>
    </fill>
    <fill>
      <patternFill patternType="solid">
        <fgColor rgb="FFA9D08E"/>
        <bgColor indexed="64"/>
      </patternFill>
    </fill>
    <fill>
      <patternFill patternType="solid">
        <fgColor rgb="FF9BC2E6"/>
        <bgColor indexed="64"/>
      </patternFill>
    </fill>
    <fill>
      <patternFill patternType="solid">
        <fgColor rgb="FFE2EFDA"/>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bottom/>
      <diagonal/>
    </border>
    <border>
      <left style="thin">
        <color indexed="8"/>
      </left>
      <right/>
      <top/>
      <bottom style="thin">
        <color indexed="8"/>
      </bottom>
      <diagonal/>
    </border>
    <border>
      <left/>
      <right/>
      <top/>
      <bottom style="thin">
        <color indexed="8"/>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right/>
      <top style="medium">
        <color rgb="FF4F81BD"/>
      </top>
      <bottom/>
      <diagonal/>
    </border>
    <border>
      <left style="thin">
        <color rgb="FF4472C4"/>
      </left>
      <right style="thin">
        <color rgb="FF4472C4"/>
      </right>
      <top style="thin">
        <color rgb="FF4472C4"/>
      </top>
      <bottom style="thin">
        <color rgb="FF4472C4"/>
      </bottom>
      <diagonal/>
    </border>
    <border>
      <left style="medium">
        <color rgb="FF4F81BD"/>
      </left>
      <right/>
      <top style="medium">
        <color rgb="FF4F81BD"/>
      </top>
      <bottom/>
      <diagonal/>
    </border>
    <border>
      <left style="thin">
        <color rgb="FF4472C4"/>
      </left>
      <right/>
      <top style="thin">
        <color rgb="FF4472C4"/>
      </top>
      <bottom style="thin">
        <color rgb="FF4472C4"/>
      </bottom>
      <diagonal/>
    </border>
    <border>
      <left style="thin">
        <color rgb="FF4472C4"/>
      </left>
      <right style="thin">
        <color rgb="FF4472C4"/>
      </right>
      <top style="thin">
        <color rgb="FF4472C4"/>
      </top>
      <bottom/>
      <diagonal/>
    </border>
    <border>
      <left style="thin">
        <color rgb="FF4472C4"/>
      </left>
      <right style="thin">
        <color rgb="FF4472C4"/>
      </right>
      <top/>
      <bottom style="thin">
        <color rgb="FF4472C4"/>
      </bottom>
      <diagonal/>
    </border>
    <border>
      <left style="medium">
        <color rgb="FF000000"/>
      </left>
      <right/>
      <top style="medium">
        <color rgb="FF000000"/>
      </top>
      <bottom/>
      <diagonal/>
    </border>
    <border>
      <left style="thin">
        <color indexed="8"/>
      </left>
      <right style="thin">
        <color indexed="8"/>
      </right>
      <top style="medium">
        <color rgb="FF000000"/>
      </top>
      <bottom/>
      <diagonal/>
    </border>
    <border>
      <left style="thin">
        <color indexed="8"/>
      </left>
      <right style="medium">
        <color rgb="FF000000"/>
      </right>
      <top style="medium">
        <color rgb="FF000000"/>
      </top>
      <bottom/>
      <diagonal/>
    </border>
    <border>
      <left style="thin">
        <color indexed="8"/>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diagonal/>
    </border>
  </borders>
  <cellStyleXfs count="1">
    <xf numFmtId="0" fontId="0" fillId="0" borderId="0"/>
  </cellStyleXfs>
  <cellXfs count="204">
    <xf numFmtId="0" fontId="0" fillId="0" borderId="0" xfId="0"/>
    <xf numFmtId="0" fontId="1" fillId="0" borderId="0" xfId="0" applyFont="1" applyAlignment="1">
      <alignment wrapText="1"/>
    </xf>
    <xf numFmtId="0" fontId="1" fillId="3" borderId="2" xfId="0" applyFont="1" applyFill="1" applyBorder="1" applyAlignment="1">
      <alignment wrapText="1"/>
    </xf>
    <xf numFmtId="0" fontId="5" fillId="3" borderId="2" xfId="0" applyFont="1" applyFill="1" applyBorder="1" applyAlignment="1">
      <alignment vertical="center" wrapText="1"/>
    </xf>
    <xf numFmtId="0" fontId="5" fillId="4" borderId="1" xfId="0" applyFont="1" applyFill="1" applyBorder="1" applyAlignment="1">
      <alignment horizontal="center" vertical="center" wrapText="1"/>
    </xf>
    <xf numFmtId="0" fontId="1" fillId="3" borderId="0" xfId="0" applyFont="1" applyFill="1" applyAlignment="1">
      <alignment wrapText="1"/>
    </xf>
    <xf numFmtId="0" fontId="1" fillId="4" borderId="0" xfId="0" applyFont="1" applyFill="1" applyAlignment="1">
      <alignment textRotation="90" wrapText="1"/>
    </xf>
    <xf numFmtId="0" fontId="1" fillId="3" borderId="0" xfId="0" applyFont="1" applyFill="1" applyAlignment="1">
      <alignment textRotation="90" wrapText="1"/>
    </xf>
    <xf numFmtId="0" fontId="5" fillId="5" borderId="1" xfId="0" applyFont="1" applyFill="1" applyBorder="1" applyAlignment="1">
      <alignment horizontal="center" vertical="center" wrapText="1"/>
    </xf>
    <xf numFmtId="0" fontId="1" fillId="4" borderId="0" xfId="0" applyFont="1" applyFill="1" applyAlignment="1">
      <alignment wrapText="1"/>
    </xf>
    <xf numFmtId="0" fontId="1" fillId="0" borderId="2" xfId="0" applyFont="1" applyBorder="1" applyAlignment="1">
      <alignment wrapText="1"/>
    </xf>
    <xf numFmtId="0" fontId="1" fillId="0" borderId="2" xfId="0" applyFont="1" applyBorder="1"/>
    <xf numFmtId="0" fontId="1" fillId="0" borderId="0" xfId="0" applyFont="1" applyAlignment="1">
      <alignment textRotation="90" wrapText="1"/>
    </xf>
    <xf numFmtId="0" fontId="5" fillId="3" borderId="1" xfId="0" applyFont="1" applyFill="1" applyBorder="1" applyAlignment="1">
      <alignment horizontal="center" vertical="center" wrapText="1"/>
    </xf>
    <xf numFmtId="0" fontId="1" fillId="3" borderId="2" xfId="0" applyFont="1" applyFill="1" applyBorder="1" applyAlignment="1" applyProtection="1">
      <alignment vertical="center" wrapText="1"/>
      <protection locked="0"/>
    </xf>
    <xf numFmtId="0" fontId="4" fillId="3" borderId="2" xfId="0" applyFont="1" applyFill="1" applyBorder="1" applyAlignment="1" applyProtection="1">
      <alignment vertical="center" wrapText="1"/>
      <protection locked="0"/>
    </xf>
    <xf numFmtId="0" fontId="1" fillId="3" borderId="2" xfId="0" applyFont="1" applyFill="1" applyBorder="1" applyAlignment="1">
      <alignment horizontal="center" vertical="center" wrapText="1"/>
    </xf>
    <xf numFmtId="0" fontId="6" fillId="3" borderId="2" xfId="0" applyFont="1" applyFill="1" applyBorder="1" applyAlignment="1">
      <alignment vertical="center" wrapText="1"/>
    </xf>
    <xf numFmtId="0" fontId="1" fillId="3" borderId="2" xfId="0"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0" fillId="0" borderId="0" xfId="0" applyAlignment="1">
      <alignment horizontal="center" vertical="center"/>
    </xf>
    <xf numFmtId="0" fontId="17" fillId="10" borderId="0" xfId="0" applyFont="1" applyFill="1" applyAlignment="1" applyProtection="1">
      <alignment horizontal="center" vertical="center" wrapText="1"/>
      <protection hidden="1"/>
    </xf>
    <xf numFmtId="0" fontId="15" fillId="10" borderId="0" xfId="0" applyFont="1" applyFill="1" applyAlignment="1" applyProtection="1">
      <alignment vertical="justify" wrapText="1"/>
      <protection locked="0"/>
    </xf>
    <xf numFmtId="49" fontId="8" fillId="9" borderId="0" xfId="0" applyNumberFormat="1" applyFont="1" applyFill="1" applyAlignment="1" applyProtection="1">
      <alignment vertical="center" wrapText="1"/>
      <protection locked="0"/>
    </xf>
    <xf numFmtId="0" fontId="1" fillId="0" borderId="2" xfId="0" applyFont="1" applyBorder="1" applyAlignment="1">
      <alignment horizontal="center" vertical="center" wrapText="1"/>
    </xf>
    <xf numFmtId="0" fontId="0" fillId="0" borderId="2" xfId="0" applyBorder="1"/>
    <xf numFmtId="0" fontId="24" fillId="0" borderId="23" xfId="0" applyFont="1" applyBorder="1" applyAlignment="1">
      <alignment horizontal="center" vertical="center" wrapText="1"/>
    </xf>
    <xf numFmtId="0" fontId="25" fillId="12" borderId="23" xfId="0" applyFont="1" applyFill="1" applyBorder="1" applyAlignment="1">
      <alignment horizontal="center" vertical="center" wrapText="1"/>
    </xf>
    <xf numFmtId="0" fontId="26" fillId="0" borderId="23" xfId="0" applyFont="1" applyBorder="1" applyAlignment="1">
      <alignment horizontal="center" vertical="center" wrapText="1"/>
    </xf>
    <xf numFmtId="0" fontId="27" fillId="11" borderId="20" xfId="0" applyFont="1" applyFill="1" applyBorder="1" applyAlignment="1">
      <alignment horizontal="center" vertical="center" wrapText="1"/>
    </xf>
    <xf numFmtId="0" fontId="28" fillId="11" borderId="21" xfId="0" applyFont="1" applyFill="1" applyBorder="1" applyAlignment="1">
      <alignment horizontal="center" vertical="center" wrapText="1"/>
    </xf>
    <xf numFmtId="0" fontId="28" fillId="13" borderId="23" xfId="0" applyFont="1" applyFill="1" applyBorder="1" applyAlignment="1">
      <alignment horizontal="center" vertical="center" wrapText="1"/>
    </xf>
    <xf numFmtId="0" fontId="27" fillId="13" borderId="23" xfId="0" applyFont="1" applyFill="1" applyBorder="1" applyAlignment="1">
      <alignment horizontal="center" vertical="center" wrapText="1"/>
    </xf>
    <xf numFmtId="0" fontId="29" fillId="7" borderId="23" xfId="0" applyFont="1" applyFill="1" applyBorder="1" applyAlignment="1">
      <alignment horizontal="center" vertical="center"/>
    </xf>
    <xf numFmtId="0" fontId="0" fillId="0" borderId="25" xfId="0" applyBorder="1" applyAlignment="1">
      <alignment horizontal="center" vertical="center" wrapText="1"/>
    </xf>
    <xf numFmtId="0" fontId="0" fillId="0" borderId="23" xfId="0" applyBorder="1" applyAlignment="1">
      <alignment horizontal="center" vertical="center"/>
    </xf>
    <xf numFmtId="0" fontId="1" fillId="4" borderId="28" xfId="0" applyFont="1" applyFill="1" applyBorder="1" applyAlignment="1">
      <alignment textRotation="90" wrapText="1"/>
    </xf>
    <xf numFmtId="0" fontId="5" fillId="4" borderId="29" xfId="0" applyFont="1" applyFill="1" applyBorder="1" applyAlignment="1">
      <alignment horizontal="center" vertical="center" textRotation="90" wrapText="1"/>
    </xf>
    <xf numFmtId="0" fontId="5" fillId="4" borderId="30" xfId="0" applyFont="1" applyFill="1" applyBorder="1" applyAlignment="1">
      <alignment horizontal="center" vertical="center" textRotation="90" wrapText="1"/>
    </xf>
    <xf numFmtId="0" fontId="1" fillId="3" borderId="2" xfId="0" applyFont="1" applyFill="1" applyBorder="1" applyAlignment="1">
      <alignment textRotation="90" wrapText="1"/>
    </xf>
    <xf numFmtId="0" fontId="5" fillId="4" borderId="9"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1" fillId="8" borderId="32" xfId="0" applyFont="1" applyFill="1" applyBorder="1" applyAlignment="1" applyProtection="1">
      <alignment vertical="center" wrapText="1"/>
      <protection locked="0"/>
    </xf>
    <xf numFmtId="0" fontId="30" fillId="0" borderId="32" xfId="0" applyFont="1" applyBorder="1" applyAlignment="1">
      <alignment vertical="center"/>
    </xf>
    <xf numFmtId="0" fontId="6" fillId="8" borderId="32" xfId="0" applyFont="1" applyFill="1" applyBorder="1" applyAlignment="1">
      <alignment vertical="center" wrapText="1"/>
    </xf>
    <xf numFmtId="0" fontId="6" fillId="8" borderId="34" xfId="0" applyFont="1" applyFill="1" applyBorder="1" applyAlignment="1">
      <alignment vertical="center" wrapText="1"/>
    </xf>
    <xf numFmtId="165" fontId="6" fillId="8" borderId="34" xfId="0" applyNumberFormat="1" applyFont="1" applyFill="1" applyBorder="1" applyAlignment="1">
      <alignment vertical="center" wrapText="1"/>
    </xf>
    <xf numFmtId="0" fontId="31" fillId="8" borderId="32" xfId="0" applyFont="1" applyFill="1" applyBorder="1" applyAlignment="1" applyProtection="1">
      <alignment vertical="center" wrapText="1"/>
      <protection locked="0"/>
    </xf>
    <xf numFmtId="0" fontId="31" fillId="8" borderId="32" xfId="0" applyFont="1" applyFill="1" applyBorder="1" applyAlignment="1">
      <alignment horizontal="center" vertical="center" wrapText="1"/>
    </xf>
    <xf numFmtId="0" fontId="31" fillId="8" borderId="33" xfId="0" applyFont="1" applyFill="1" applyBorder="1" applyAlignment="1" applyProtection="1">
      <alignment vertical="center" wrapText="1"/>
      <protection locked="0"/>
    </xf>
    <xf numFmtId="0" fontId="31" fillId="8" borderId="34" xfId="0" applyFont="1" applyFill="1" applyBorder="1" applyAlignment="1" applyProtection="1">
      <alignment vertical="center" wrapText="1"/>
      <protection locked="0"/>
    </xf>
    <xf numFmtId="0" fontId="31" fillId="8" borderId="32" xfId="0" applyFont="1" applyFill="1" applyBorder="1" applyAlignment="1" applyProtection="1">
      <alignment horizontal="center" vertical="center" wrapText="1"/>
      <protection locked="0"/>
    </xf>
    <xf numFmtId="0" fontId="0" fillId="15" borderId="32" xfId="0" applyFill="1" applyBorder="1" applyAlignment="1">
      <alignment vertical="center" wrapText="1"/>
    </xf>
    <xf numFmtId="0" fontId="0" fillId="15" borderId="32" xfId="0" applyFill="1" applyBorder="1" applyAlignment="1">
      <alignment horizontal="center" wrapText="1"/>
    </xf>
    <xf numFmtId="0" fontId="0" fillId="15" borderId="32" xfId="0" applyFill="1" applyBorder="1" applyAlignment="1">
      <alignment horizontal="center" vertical="center" wrapText="1"/>
    </xf>
    <xf numFmtId="2" fontId="15" fillId="10" borderId="0" xfId="0" applyNumberFormat="1" applyFont="1" applyFill="1" applyAlignment="1" applyProtection="1">
      <alignment horizontal="center" vertical="center" wrapText="1"/>
      <protection hidden="1"/>
    </xf>
    <xf numFmtId="0" fontId="15" fillId="10" borderId="0" xfId="0" applyFont="1" applyFill="1" applyAlignment="1" applyProtection="1">
      <alignment horizontal="center" vertical="justify" wrapText="1"/>
      <protection locked="0"/>
    </xf>
    <xf numFmtId="0" fontId="16" fillId="10" borderId="0" xfId="0" applyFont="1" applyFill="1" applyAlignment="1" applyProtection="1">
      <alignment horizontal="center" vertical="center" wrapText="1"/>
      <protection locked="0"/>
    </xf>
    <xf numFmtId="0" fontId="14" fillId="3" borderId="0" xfId="0" applyFont="1" applyFill="1"/>
    <xf numFmtId="0" fontId="12" fillId="10" borderId="0" xfId="0" applyFont="1" applyFill="1" applyAlignment="1" applyProtection="1">
      <alignment horizontal="center" vertical="center" wrapText="1"/>
      <protection locked="0"/>
    </xf>
    <xf numFmtId="0" fontId="12" fillId="10" borderId="0" xfId="0" applyFont="1" applyFill="1" applyAlignment="1" applyProtection="1">
      <alignment horizontal="left" vertical="center" wrapText="1"/>
      <protection locked="0"/>
    </xf>
    <xf numFmtId="0" fontId="15" fillId="10" borderId="11" xfId="0" applyFont="1" applyFill="1" applyBorder="1" applyAlignment="1" applyProtection="1">
      <alignment vertical="center" wrapText="1"/>
      <protection locked="0"/>
    </xf>
    <xf numFmtId="0" fontId="15" fillId="10" borderId="35" xfId="0" applyFont="1" applyFill="1" applyBorder="1" applyAlignment="1" applyProtection="1">
      <alignment vertical="center" wrapText="1"/>
      <protection locked="0"/>
    </xf>
    <xf numFmtId="0" fontId="9" fillId="10" borderId="6" xfId="0" applyFont="1" applyFill="1" applyBorder="1" applyAlignment="1" applyProtection="1">
      <alignment vertical="center" wrapText="1"/>
      <protection locked="0"/>
    </xf>
    <xf numFmtId="0" fontId="35" fillId="15" borderId="32" xfId="0" applyFont="1" applyFill="1" applyBorder="1" applyAlignment="1">
      <alignment vertical="center" wrapText="1"/>
    </xf>
    <xf numFmtId="0" fontId="36" fillId="0" borderId="32" xfId="0" applyFont="1" applyBorder="1" applyAlignment="1">
      <alignment vertical="center"/>
    </xf>
    <xf numFmtId="165" fontId="37" fillId="8" borderId="34" xfId="0" applyNumberFormat="1" applyFont="1" applyFill="1" applyBorder="1" applyAlignment="1">
      <alignment vertical="center" wrapText="1"/>
    </xf>
    <xf numFmtId="49" fontId="8" fillId="10" borderId="0" xfId="0" applyNumberFormat="1" applyFont="1" applyFill="1" applyAlignment="1" applyProtection="1">
      <alignment vertical="center" wrapText="1"/>
      <protection locked="0"/>
    </xf>
    <xf numFmtId="0" fontId="9" fillId="10" borderId="0" xfId="0" applyFont="1" applyFill="1" applyAlignment="1" applyProtection="1">
      <alignment horizontal="center" vertical="center" wrapText="1"/>
      <protection locked="0"/>
    </xf>
    <xf numFmtId="0" fontId="10" fillId="10" borderId="0" xfId="0" applyFont="1" applyFill="1" applyAlignment="1" applyProtection="1">
      <alignment horizontal="right" wrapText="1"/>
      <protection locked="0"/>
    </xf>
    <xf numFmtId="0" fontId="9" fillId="10" borderId="0" xfId="0" applyFont="1" applyFill="1" applyAlignment="1" applyProtection="1">
      <alignment vertical="center" wrapText="1"/>
      <protection locked="0"/>
    </xf>
    <xf numFmtId="0" fontId="13" fillId="10" borderId="0" xfId="0" applyFont="1" applyFill="1" applyAlignment="1" applyProtection="1">
      <alignment horizontal="left" vertical="center"/>
      <protection locked="0"/>
    </xf>
    <xf numFmtId="0" fontId="11" fillId="10" borderId="0" xfId="0" applyFont="1" applyFill="1" applyProtection="1">
      <protection locked="0"/>
    </xf>
    <xf numFmtId="0" fontId="20" fillId="10" borderId="0" xfId="0" applyFont="1" applyFill="1" applyProtection="1">
      <protection locked="0"/>
    </xf>
    <xf numFmtId="0" fontId="20" fillId="10" borderId="0" xfId="0" applyFont="1" applyFill="1" applyAlignment="1" applyProtection="1">
      <alignment vertical="center" wrapText="1"/>
      <protection locked="0"/>
    </xf>
    <xf numFmtId="0" fontId="20" fillId="10" borderId="0" xfId="0" applyFont="1" applyFill="1" applyAlignment="1" applyProtection="1">
      <alignment horizontal="center" vertical="center" wrapText="1"/>
      <protection locked="0"/>
    </xf>
    <xf numFmtId="0" fontId="11" fillId="10" borderId="0" xfId="0" applyFont="1" applyFill="1" applyAlignment="1" applyProtection="1">
      <alignment horizontal="center" vertical="center"/>
      <protection locked="0"/>
    </xf>
    <xf numFmtId="2" fontId="15" fillId="10" borderId="0" xfId="0" applyNumberFormat="1" applyFont="1" applyFill="1" applyAlignment="1" applyProtection="1">
      <alignment horizontal="center" vertical="center" wrapText="1"/>
      <protection locked="0"/>
    </xf>
    <xf numFmtId="0" fontId="21" fillId="3" borderId="10" xfId="0" applyFont="1" applyFill="1" applyBorder="1" applyAlignment="1" applyProtection="1">
      <alignment horizontal="center" vertical="center" wrapText="1"/>
      <protection locked="0"/>
    </xf>
    <xf numFmtId="0" fontId="12" fillId="10" borderId="2" xfId="0" applyFont="1" applyFill="1" applyBorder="1" applyAlignment="1" applyProtection="1">
      <alignment horizontal="left" vertical="center" wrapText="1"/>
      <protection locked="0"/>
    </xf>
    <xf numFmtId="164" fontId="12" fillId="10" borderId="2" xfId="0" applyNumberFormat="1" applyFont="1" applyFill="1" applyBorder="1" applyAlignment="1" applyProtection="1">
      <alignment horizontal="center" vertical="center"/>
      <protection locked="0"/>
    </xf>
    <xf numFmtId="2" fontId="15" fillId="10" borderId="2" xfId="0" applyNumberFormat="1" applyFont="1" applyFill="1" applyBorder="1" applyAlignment="1" applyProtection="1">
      <alignment horizontal="center" vertical="center" wrapText="1"/>
      <protection locked="0"/>
    </xf>
    <xf numFmtId="0" fontId="11" fillId="3" borderId="0" xfId="0" applyFont="1" applyFill="1" applyProtection="1">
      <protection locked="0"/>
    </xf>
    <xf numFmtId="0" fontId="2" fillId="3" borderId="2" xfId="0" applyFont="1" applyFill="1" applyBorder="1" applyAlignment="1">
      <alignment horizontal="center" vertical="center" wrapText="1"/>
    </xf>
    <xf numFmtId="0" fontId="3" fillId="3" borderId="2" xfId="0" applyFont="1" applyFill="1" applyBorder="1" applyAlignment="1">
      <alignment wrapText="1"/>
    </xf>
    <xf numFmtId="0" fontId="0" fillId="3" borderId="0" xfId="0" applyFill="1"/>
    <xf numFmtId="0" fontId="35" fillId="15" borderId="32" xfId="0" applyFont="1" applyFill="1" applyBorder="1" applyAlignment="1">
      <alignment horizontal="center" vertical="center" wrapText="1"/>
    </xf>
    <xf numFmtId="0" fontId="38" fillId="15" borderId="32" xfId="0" applyFont="1" applyFill="1" applyBorder="1" applyAlignment="1">
      <alignment vertical="center" wrapText="1"/>
    </xf>
    <xf numFmtId="0" fontId="39" fillId="8" borderId="34" xfId="0" applyFont="1" applyFill="1" applyBorder="1" applyAlignment="1" applyProtection="1">
      <alignment vertical="center" wrapText="1"/>
      <protection locked="0"/>
    </xf>
    <xf numFmtId="0" fontId="39" fillId="8" borderId="32" xfId="0" applyFont="1" applyFill="1" applyBorder="1" applyAlignment="1">
      <alignment horizontal="center" vertical="center" wrapText="1"/>
    </xf>
    <xf numFmtId="0" fontId="39" fillId="8" borderId="33" xfId="0" applyFont="1" applyFill="1" applyBorder="1" applyAlignment="1" applyProtection="1">
      <alignment vertical="center" wrapText="1"/>
      <protection locked="0"/>
    </xf>
    <xf numFmtId="0" fontId="39" fillId="8" borderId="32" xfId="0" applyFont="1" applyFill="1" applyBorder="1" applyAlignment="1" applyProtection="1">
      <alignment vertical="center" wrapText="1"/>
      <protection locked="0"/>
    </xf>
    <xf numFmtId="0" fontId="39" fillId="8" borderId="32" xfId="0" applyFont="1" applyFill="1" applyBorder="1" applyAlignment="1" applyProtection="1">
      <alignment horizontal="center" vertical="center" wrapText="1"/>
      <protection locked="0"/>
    </xf>
    <xf numFmtId="0" fontId="3" fillId="0" borderId="32" xfId="0" applyFont="1" applyBorder="1" applyAlignment="1">
      <alignment vertical="center"/>
    </xf>
    <xf numFmtId="0" fontId="2" fillId="8" borderId="34" xfId="0" applyFont="1" applyFill="1" applyBorder="1" applyAlignment="1">
      <alignment vertical="center" wrapText="1"/>
    </xf>
    <xf numFmtId="165" fontId="2" fillId="8" borderId="34" xfId="0" applyNumberFormat="1" applyFont="1" applyFill="1" applyBorder="1" applyAlignment="1">
      <alignment vertical="center" wrapText="1"/>
    </xf>
    <xf numFmtId="0" fontId="3" fillId="8" borderId="32" xfId="0" applyFont="1" applyFill="1" applyBorder="1" applyAlignment="1" applyProtection="1">
      <alignment vertical="center" wrapText="1"/>
      <protection locked="0"/>
    </xf>
    <xf numFmtId="0" fontId="2" fillId="8" borderId="32" xfId="0" applyFont="1" applyFill="1" applyBorder="1" applyAlignment="1">
      <alignment vertical="center" wrapText="1"/>
    </xf>
    <xf numFmtId="0" fontId="25" fillId="8" borderId="10" xfId="0" applyFont="1" applyFill="1" applyBorder="1" applyAlignment="1" applyProtection="1">
      <alignment horizontal="center" vertical="center" wrapText="1"/>
      <protection locked="0"/>
    </xf>
    <xf numFmtId="14" fontId="25" fillId="8" borderId="10" xfId="0" applyNumberFormat="1" applyFont="1" applyFill="1" applyBorder="1" applyAlignment="1" applyProtection="1">
      <alignment horizontal="left" vertical="center"/>
      <protection locked="0"/>
    </xf>
    <xf numFmtId="14" fontId="25" fillId="8" borderId="10" xfId="0" applyNumberFormat="1" applyFont="1" applyFill="1" applyBorder="1" applyAlignment="1" applyProtection="1">
      <alignment horizontal="left" vertical="center" wrapText="1"/>
      <protection locked="0"/>
    </xf>
    <xf numFmtId="0" fontId="22" fillId="10" borderId="37" xfId="0" applyFont="1" applyFill="1" applyBorder="1" applyAlignment="1" applyProtection="1">
      <alignment horizontal="center" vertical="center" wrapText="1"/>
      <protection locked="0"/>
    </xf>
    <xf numFmtId="14" fontId="22" fillId="10" borderId="37" xfId="0" applyNumberFormat="1" applyFont="1" applyFill="1" applyBorder="1" applyAlignment="1" applyProtection="1">
      <alignment horizontal="left" vertical="center" wrapText="1"/>
      <protection locked="0"/>
    </xf>
    <xf numFmtId="0" fontId="40" fillId="10" borderId="16" xfId="0" applyFont="1" applyFill="1" applyBorder="1" applyAlignment="1" applyProtection="1">
      <alignment horizontal="center" vertical="center" wrapText="1"/>
      <protection locked="0"/>
    </xf>
    <xf numFmtId="14" fontId="40" fillId="10" borderId="16" xfId="0" applyNumberFormat="1" applyFont="1" applyFill="1" applyBorder="1" applyAlignment="1" applyProtection="1">
      <alignment horizontal="center" vertical="center"/>
      <protection locked="0"/>
    </xf>
    <xf numFmtId="0" fontId="40" fillId="3" borderId="16" xfId="0" applyFont="1" applyFill="1" applyBorder="1" applyAlignment="1" applyProtection="1">
      <alignment horizontal="center" vertical="center" wrapText="1"/>
      <protection locked="0"/>
    </xf>
    <xf numFmtId="14" fontId="40" fillId="3" borderId="16" xfId="0" applyNumberFormat="1" applyFont="1" applyFill="1" applyBorder="1" applyAlignment="1" applyProtection="1">
      <alignment horizontal="center" vertical="center"/>
      <protection locked="0"/>
    </xf>
    <xf numFmtId="0" fontId="22" fillId="10" borderId="10" xfId="0" applyFont="1" applyFill="1" applyBorder="1" applyAlignment="1" applyProtection="1">
      <alignment horizontal="center" vertical="center" wrapText="1"/>
      <protection locked="0"/>
    </xf>
    <xf numFmtId="14" fontId="22" fillId="10" borderId="10" xfId="0" applyNumberFormat="1" applyFont="1" applyFill="1" applyBorder="1" applyAlignment="1" applyProtection="1">
      <alignment horizontal="left" vertical="center" wrapText="1"/>
      <protection locked="0"/>
    </xf>
    <xf numFmtId="0" fontId="31" fillId="3" borderId="32" xfId="0" applyFont="1" applyFill="1" applyBorder="1" applyAlignment="1" applyProtection="1">
      <alignment vertical="center" wrapText="1"/>
      <protection locked="0"/>
    </xf>
    <xf numFmtId="0" fontId="1" fillId="0" borderId="32" xfId="0" applyFont="1" applyBorder="1" applyAlignment="1">
      <alignment vertical="center"/>
    </xf>
    <xf numFmtId="0" fontId="1" fillId="3" borderId="32" xfId="0" applyFont="1" applyFill="1" applyBorder="1" applyAlignment="1">
      <alignment vertical="center"/>
    </xf>
    <xf numFmtId="0" fontId="41" fillId="0" borderId="32" xfId="0" applyFont="1" applyBorder="1" applyAlignment="1">
      <alignment vertical="center"/>
    </xf>
    <xf numFmtId="0" fontId="31" fillId="8" borderId="32" xfId="0" applyFont="1" applyFill="1" applyBorder="1" applyAlignment="1" applyProtection="1">
      <alignment vertical="top" wrapText="1"/>
      <protection locked="0"/>
    </xf>
    <xf numFmtId="0" fontId="30" fillId="3" borderId="32" xfId="0" applyFont="1" applyFill="1" applyBorder="1" applyAlignment="1">
      <alignment vertical="center"/>
    </xf>
    <xf numFmtId="0" fontId="31" fillId="8" borderId="32" xfId="0" applyFont="1" applyFill="1" applyBorder="1" applyAlignment="1" applyProtection="1">
      <alignment horizontal="left" vertical="center" wrapText="1"/>
      <protection locked="0"/>
    </xf>
    <xf numFmtId="0" fontId="1" fillId="8" borderId="33" xfId="0" applyFont="1" applyFill="1" applyBorder="1" applyAlignment="1" applyProtection="1">
      <alignment vertical="center" wrapText="1"/>
      <protection locked="0"/>
    </xf>
    <xf numFmtId="0" fontId="31" fillId="8" borderId="38" xfId="0" applyFont="1" applyFill="1" applyBorder="1" applyAlignment="1" applyProtection="1">
      <alignment horizontal="left" vertical="center" wrapText="1"/>
      <protection locked="0"/>
    </xf>
    <xf numFmtId="0" fontId="42" fillId="0" borderId="32" xfId="0" applyFont="1" applyBorder="1" applyAlignment="1">
      <alignment horizontal="left" vertical="center"/>
    </xf>
    <xf numFmtId="0" fontId="40" fillId="3" borderId="17" xfId="0" applyFont="1" applyFill="1" applyBorder="1" applyAlignment="1" applyProtection="1">
      <alignment horizontal="center" vertical="center" wrapText="1"/>
      <protection locked="0"/>
    </xf>
    <xf numFmtId="0" fontId="40" fillId="3" borderId="18" xfId="0" applyFont="1" applyFill="1" applyBorder="1" applyAlignment="1" applyProtection="1">
      <alignment horizontal="center" vertical="center" wrapText="1"/>
      <protection locked="0"/>
    </xf>
    <xf numFmtId="0" fontId="40" fillId="3" borderId="19" xfId="0" applyFont="1" applyFill="1" applyBorder="1" applyAlignment="1" applyProtection="1">
      <alignment horizontal="center" vertical="center" wrapText="1"/>
      <protection locked="0"/>
    </xf>
    <xf numFmtId="0" fontId="15" fillId="3" borderId="5"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2" xfId="0" applyFont="1" applyFill="1" applyBorder="1" applyAlignment="1" applyProtection="1">
      <alignment horizontal="left" vertical="center"/>
      <protection locked="0"/>
    </xf>
    <xf numFmtId="49" fontId="15" fillId="3" borderId="36" xfId="0" applyNumberFormat="1" applyFont="1" applyFill="1" applyBorder="1" applyAlignment="1" applyProtection="1">
      <alignment horizontal="left" vertical="center"/>
      <protection locked="0"/>
    </xf>
    <xf numFmtId="0" fontId="15" fillId="3" borderId="3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49" fontId="34" fillId="9" borderId="11" xfId="0" applyNumberFormat="1" applyFont="1" applyFill="1" applyBorder="1" applyAlignment="1" applyProtection="1">
      <alignment horizontal="center" vertical="center" wrapText="1"/>
      <protection locked="0"/>
    </xf>
    <xf numFmtId="49" fontId="19" fillId="9" borderId="5" xfId="0" applyNumberFormat="1" applyFont="1" applyFill="1" applyBorder="1" applyAlignment="1" applyProtection="1">
      <alignment horizontal="center" vertical="center" wrapText="1"/>
      <protection locked="0"/>
    </xf>
    <xf numFmtId="49" fontId="19" fillId="9" borderId="12" xfId="0" applyNumberFormat="1" applyFont="1" applyFill="1" applyBorder="1" applyAlignment="1" applyProtection="1">
      <alignment horizontal="center" vertical="center" wrapText="1"/>
      <protection locked="0"/>
    </xf>
    <xf numFmtId="49" fontId="19" fillId="9" borderId="35" xfId="0" applyNumberFormat="1" applyFont="1" applyFill="1" applyBorder="1" applyAlignment="1" applyProtection="1">
      <alignment horizontal="center" vertical="center" wrapText="1"/>
      <protection locked="0"/>
    </xf>
    <xf numFmtId="49" fontId="19" fillId="9" borderId="2" xfId="0" applyNumberFormat="1" applyFont="1" applyFill="1" applyBorder="1" applyAlignment="1" applyProtection="1">
      <alignment horizontal="center" vertical="center" wrapText="1"/>
      <protection locked="0"/>
    </xf>
    <xf numFmtId="49" fontId="19" fillId="9" borderId="36" xfId="0" applyNumberFormat="1" applyFont="1" applyFill="1" applyBorder="1" applyAlignment="1" applyProtection="1">
      <alignment horizontal="center" vertical="center" wrapText="1"/>
      <protection locked="0"/>
    </xf>
    <xf numFmtId="49" fontId="19" fillId="9" borderId="6" xfId="0" applyNumberFormat="1" applyFont="1" applyFill="1" applyBorder="1" applyAlignment="1" applyProtection="1">
      <alignment horizontal="center" vertical="center" wrapText="1"/>
      <protection locked="0"/>
    </xf>
    <xf numFmtId="49" fontId="19" fillId="9" borderId="7" xfId="0" applyNumberFormat="1" applyFont="1" applyFill="1" applyBorder="1" applyAlignment="1" applyProtection="1">
      <alignment horizontal="center" vertical="center" wrapText="1"/>
      <protection locked="0"/>
    </xf>
    <xf numFmtId="49" fontId="19" fillId="9" borderId="8" xfId="0" applyNumberFormat="1" applyFont="1" applyFill="1" applyBorder="1" applyAlignment="1" applyProtection="1">
      <alignment horizontal="center" vertical="center" wrapText="1"/>
      <protection locked="0"/>
    </xf>
    <xf numFmtId="0" fontId="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Alignment="1">
      <alignment horizontal="center" vertical="center" wrapText="1"/>
    </xf>
    <xf numFmtId="0" fontId="3" fillId="0" borderId="3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 fillId="3" borderId="17" xfId="0" applyFont="1" applyFill="1" applyBorder="1" applyAlignment="1">
      <alignment horizontal="center" wrapText="1"/>
    </xf>
    <xf numFmtId="0" fontId="1" fillId="3" borderId="18" xfId="0" applyFont="1" applyFill="1" applyBorder="1" applyAlignment="1">
      <alignment horizontal="center" wrapText="1"/>
    </xf>
    <xf numFmtId="0" fontId="1" fillId="3" borderId="19" xfId="0" applyFont="1" applyFill="1" applyBorder="1" applyAlignment="1">
      <alignment horizontal="center" wrapText="1"/>
    </xf>
    <xf numFmtId="0" fontId="21" fillId="3" borderId="10" xfId="0" applyFont="1" applyFill="1" applyBorder="1" applyAlignment="1" applyProtection="1">
      <alignment horizontal="center" vertical="center" wrapText="1"/>
      <protection locked="0"/>
    </xf>
    <xf numFmtId="0" fontId="21" fillId="3" borderId="13" xfId="0" applyFont="1" applyFill="1" applyBorder="1" applyAlignment="1" applyProtection="1">
      <alignment horizontal="center" vertical="center" wrapText="1"/>
      <protection locked="0"/>
    </xf>
    <xf numFmtId="0" fontId="21" fillId="3" borderId="14" xfId="0" applyFont="1" applyFill="1" applyBorder="1" applyAlignment="1" applyProtection="1">
      <alignment horizontal="center" vertical="center" wrapText="1"/>
      <protection locked="0"/>
    </xf>
    <xf numFmtId="0" fontId="21" fillId="3" borderId="15" xfId="0" applyFont="1" applyFill="1" applyBorder="1" applyAlignment="1" applyProtection="1">
      <alignment horizontal="center" vertical="center" wrapText="1"/>
      <protection locked="0"/>
    </xf>
    <xf numFmtId="0" fontId="25" fillId="8" borderId="13" xfId="0" applyFont="1" applyFill="1" applyBorder="1" applyAlignment="1" applyProtection="1">
      <alignment horizontal="center" vertical="center" wrapText="1"/>
      <protection locked="0"/>
    </xf>
    <xf numFmtId="0" fontId="25" fillId="8" borderId="14" xfId="0" applyFont="1" applyFill="1" applyBorder="1" applyAlignment="1" applyProtection="1">
      <alignment horizontal="center" vertical="center" wrapText="1"/>
      <protection locked="0"/>
    </xf>
    <xf numFmtId="0" fontId="25" fillId="8" borderId="15" xfId="0" applyFont="1" applyFill="1" applyBorder="1" applyAlignment="1" applyProtection="1">
      <alignment horizontal="center" vertical="center" wrapText="1"/>
      <protection locked="0"/>
    </xf>
    <xf numFmtId="0" fontId="16" fillId="10" borderId="0" xfId="0" applyFont="1" applyFill="1" applyAlignment="1" applyProtection="1">
      <alignment horizontal="center" vertical="center" wrapText="1"/>
      <protection locked="0"/>
    </xf>
    <xf numFmtId="0" fontId="22" fillId="8" borderId="13" xfId="0" applyFont="1" applyFill="1" applyBorder="1" applyAlignment="1" applyProtection="1">
      <alignment horizontal="center" vertical="center" wrapText="1"/>
      <protection locked="0"/>
    </xf>
    <xf numFmtId="2" fontId="15" fillId="10" borderId="0" xfId="0" applyNumberFormat="1" applyFont="1" applyFill="1" applyAlignment="1" applyProtection="1">
      <alignment horizontal="center" vertical="center" wrapText="1"/>
      <protection hidden="1"/>
    </xf>
    <xf numFmtId="0" fontId="22" fillId="10" borderId="13" xfId="0" applyFont="1" applyFill="1" applyBorder="1" applyAlignment="1" applyProtection="1">
      <alignment horizontal="center" vertical="center" wrapText="1"/>
      <protection locked="0"/>
    </xf>
    <xf numFmtId="0" fontId="22" fillId="10" borderId="14" xfId="0" applyFont="1" applyFill="1" applyBorder="1" applyAlignment="1" applyProtection="1">
      <alignment horizontal="center" vertical="center" wrapText="1"/>
      <protection locked="0"/>
    </xf>
    <xf numFmtId="0" fontId="22" fillId="10" borderId="15" xfId="0" applyFont="1" applyFill="1" applyBorder="1" applyAlignment="1" applyProtection="1">
      <alignment horizontal="center" vertical="center" wrapText="1"/>
      <protection locked="0"/>
    </xf>
    <xf numFmtId="0" fontId="15" fillId="10" borderId="0" xfId="0" applyFont="1" applyFill="1" applyAlignment="1" applyProtection="1">
      <alignment horizontal="center" vertical="justify" wrapText="1"/>
      <protection locked="0"/>
    </xf>
    <xf numFmtId="0" fontId="18" fillId="10" borderId="0" xfId="0" applyFont="1" applyFill="1" applyAlignment="1" applyProtection="1">
      <alignment horizontal="left" vertical="top"/>
      <protection locked="0"/>
    </xf>
    <xf numFmtId="0" fontId="18" fillId="10" borderId="2" xfId="0" applyFont="1" applyFill="1" applyBorder="1" applyAlignment="1" applyProtection="1">
      <alignment horizontal="left" vertical="top"/>
      <protection locked="0"/>
    </xf>
    <xf numFmtId="0" fontId="22" fillId="10" borderId="11" xfId="0" applyFont="1" applyFill="1" applyBorder="1" applyAlignment="1" applyProtection="1">
      <alignment horizontal="center" vertical="center" wrapText="1"/>
      <protection locked="0"/>
    </xf>
    <xf numFmtId="0" fontId="22" fillId="10" borderId="5" xfId="0" applyFont="1" applyFill="1" applyBorder="1" applyAlignment="1" applyProtection="1">
      <alignment horizontal="center" vertical="center" wrapText="1"/>
      <protection locked="0"/>
    </xf>
    <xf numFmtId="0" fontId="22" fillId="10" borderId="12" xfId="0" applyFont="1" applyFill="1" applyBorder="1" applyAlignment="1" applyProtection="1">
      <alignment horizontal="center" vertical="center" wrapText="1"/>
      <protection locked="0"/>
    </xf>
    <xf numFmtId="0" fontId="40" fillId="10" borderId="17" xfId="0" applyFont="1" applyFill="1" applyBorder="1" applyAlignment="1" applyProtection="1">
      <alignment horizontal="center" vertical="center" wrapText="1"/>
      <protection locked="0"/>
    </xf>
    <xf numFmtId="0" fontId="40" fillId="10" borderId="18" xfId="0" applyFont="1" applyFill="1" applyBorder="1" applyAlignment="1" applyProtection="1">
      <alignment horizontal="center" vertical="center" wrapText="1"/>
      <protection locked="0"/>
    </xf>
    <xf numFmtId="0" fontId="40" fillId="10" borderId="19" xfId="0" applyFont="1" applyFill="1" applyBorder="1" applyAlignment="1" applyProtection="1">
      <alignment horizontal="center" vertical="center" wrapText="1"/>
      <protection locked="0"/>
    </xf>
    <xf numFmtId="0" fontId="28" fillId="11" borderId="24" xfId="0" applyFont="1" applyFill="1" applyBorder="1" applyAlignment="1">
      <alignment horizontal="center" vertical="center" wrapText="1"/>
    </xf>
    <xf numFmtId="0" fontId="28" fillId="11" borderId="22" xfId="0" applyFont="1" applyFill="1" applyBorder="1" applyAlignment="1">
      <alignment horizontal="center" vertical="center" wrapText="1"/>
    </xf>
    <xf numFmtId="0" fontId="28" fillId="11" borderId="21" xfId="0" applyFont="1" applyFill="1" applyBorder="1" applyAlignment="1">
      <alignment horizontal="center" vertical="center" wrapText="1"/>
    </xf>
    <xf numFmtId="0" fontId="25" fillId="12" borderId="23" xfId="0" applyFont="1" applyFill="1" applyBorder="1" applyAlignment="1">
      <alignment horizontal="center" vertical="center" wrapText="1"/>
    </xf>
    <xf numFmtId="0" fontId="24" fillId="0" borderId="23" xfId="0" applyFont="1" applyBorder="1" applyAlignment="1">
      <alignment horizontal="center" vertical="center" wrapText="1"/>
    </xf>
    <xf numFmtId="0" fontId="0" fillId="0" borderId="23" xfId="0" applyBorder="1" applyAlignment="1">
      <alignment horizontal="center" vertical="center"/>
    </xf>
    <xf numFmtId="0" fontId="0" fillId="0" borderId="25" xfId="0" applyBorder="1" applyAlignment="1">
      <alignment horizontal="center" vertical="center" wrapText="1"/>
    </xf>
    <xf numFmtId="0" fontId="29" fillId="14" borderId="23" xfId="0" applyFont="1" applyFill="1" applyBorder="1" applyAlignment="1">
      <alignment horizontal="center" vertical="center"/>
    </xf>
    <xf numFmtId="0" fontId="29" fillId="7" borderId="23" xfId="0" applyFont="1" applyFill="1" applyBorder="1" applyAlignment="1">
      <alignment horizontal="center" vertical="center"/>
    </xf>
    <xf numFmtId="0" fontId="29" fillId="2" borderId="26" xfId="0" applyFont="1" applyFill="1" applyBorder="1" applyAlignment="1">
      <alignment horizontal="center" vertical="center"/>
    </xf>
    <xf numFmtId="0" fontId="29" fillId="2" borderId="27" xfId="0" applyFont="1" applyFill="1" applyBorder="1" applyAlignment="1">
      <alignment horizontal="center" vertical="center"/>
    </xf>
    <xf numFmtId="0" fontId="29" fillId="14" borderId="25" xfId="0" applyFont="1" applyFill="1" applyBorder="1" applyAlignment="1">
      <alignment horizontal="center" vertical="center"/>
    </xf>
    <xf numFmtId="0" fontId="0" fillId="0" borderId="23" xfId="0" applyBorder="1" applyAlignment="1">
      <alignment horizontal="center" vertical="center" wrapText="1"/>
    </xf>
  </cellXfs>
  <cellStyles count="1">
    <cellStyle name="Normal" xfId="0" builtinId="0"/>
  </cellStyles>
  <dxfs count="40">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
      <font>
        <color rgb="FF9C0006"/>
      </font>
      <fill>
        <patternFill patternType="solid">
          <bgColor rgb="FFC00000"/>
        </patternFill>
      </fill>
    </dxf>
    <dxf>
      <font>
        <color rgb="FF9C0006"/>
      </font>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101744</xdr:colOff>
      <xdr:row>0</xdr:row>
      <xdr:rowOff>121227</xdr:rowOff>
    </xdr:from>
    <xdr:to>
      <xdr:col>2</xdr:col>
      <xdr:colOff>1663844</xdr:colOff>
      <xdr:row>3</xdr:row>
      <xdr:rowOff>178377</xdr:rowOff>
    </xdr:to>
    <xdr:pic>
      <xdr:nvPicPr>
        <xdr:cNvPr id="3" name="Imagen 2">
          <a:extLst>
            <a:ext uri="{FF2B5EF4-FFF2-40B4-BE49-F238E27FC236}">
              <a16:creationId xmlns:a16="http://schemas.microsoft.com/office/drawing/2014/main" id="{B7DB00F0-03A4-4F53-85AB-736FBDA95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44" y="121227"/>
          <a:ext cx="2805545" cy="1061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Q35120"/>
  <sheetViews>
    <sheetView tabSelected="1" view="pageBreakPreview" topLeftCell="C21" zoomScale="40" zoomScaleNormal="40" zoomScaleSheetLayoutView="40" workbookViewId="0">
      <selection activeCell="I23" sqref="I23"/>
    </sheetView>
  </sheetViews>
  <sheetFormatPr defaultColWidth="9.140625" defaultRowHeight="23.1"/>
  <cols>
    <col min="1" max="1" width="9.140625" style="1"/>
    <col min="2" max="2" width="9.7109375" style="1" customWidth="1"/>
    <col min="3" max="3" width="78" style="1" customWidth="1"/>
    <col min="4" max="5" width="32.28515625" style="1" customWidth="1"/>
    <col min="6" max="6" width="17.5703125" style="19" customWidth="1"/>
    <col min="7" max="7" width="13.85546875" style="1" customWidth="1"/>
    <col min="8" max="8" width="19.7109375" style="1" customWidth="1"/>
    <col min="9" max="9" width="10.5703125" style="1" customWidth="1"/>
    <col min="10" max="10" width="20.5703125" style="1" customWidth="1"/>
    <col min="11" max="11" width="11.42578125" style="1" customWidth="1"/>
    <col min="12" max="12" width="13.5703125" style="1" customWidth="1"/>
    <col min="13" max="13" width="16.28515625" style="1" customWidth="1"/>
    <col min="14" max="14" width="16.7109375" style="1" customWidth="1"/>
    <col min="15" max="15" width="11.7109375" style="1" customWidth="1"/>
    <col min="16" max="16" width="14.140625" style="1" customWidth="1"/>
    <col min="17" max="17" width="15.42578125" style="1" customWidth="1"/>
    <col min="18" max="18" width="10.7109375" style="1" customWidth="1"/>
    <col min="19" max="19" width="13.5703125" style="1" customWidth="1"/>
    <col min="20" max="20" width="23" style="1" customWidth="1"/>
    <col min="21" max="21" width="23" style="1" hidden="1" customWidth="1"/>
    <col min="22" max="22" width="27" style="1" customWidth="1"/>
    <col min="23" max="23" width="11.28515625" style="1" customWidth="1"/>
    <col min="24" max="24" width="34" style="1" customWidth="1"/>
    <col min="25" max="25" width="17.140625" style="1" customWidth="1"/>
    <col min="26" max="26" width="41.7109375" style="1" customWidth="1"/>
    <col min="27" max="27" width="9.140625" style="5"/>
    <col min="28" max="256" width="8" style="1" hidden="1"/>
    <col min="257" max="16384" width="9.140625" style="1"/>
  </cols>
  <sheetData>
    <row r="1" spans="1:32" ht="35.1">
      <c r="A1" s="129" t="s">
        <v>0</v>
      </c>
      <c r="B1" s="130"/>
      <c r="C1" s="130"/>
      <c r="D1" s="130"/>
      <c r="E1" s="130"/>
      <c r="F1" s="130"/>
      <c r="G1" s="130"/>
      <c r="H1" s="130"/>
      <c r="I1" s="130"/>
      <c r="J1" s="130"/>
      <c r="K1" s="130"/>
      <c r="L1" s="130"/>
      <c r="M1" s="130"/>
      <c r="N1" s="130"/>
      <c r="O1" s="130"/>
      <c r="P1" s="130"/>
      <c r="Q1" s="130"/>
      <c r="R1" s="130"/>
      <c r="S1" s="130"/>
      <c r="T1" s="130"/>
      <c r="U1" s="130"/>
      <c r="V1" s="130"/>
      <c r="W1" s="130"/>
      <c r="X1" s="131"/>
      <c r="Y1" s="61" t="s">
        <v>1</v>
      </c>
      <c r="Z1" s="122" t="s">
        <v>2</v>
      </c>
      <c r="AA1" s="123"/>
      <c r="AB1" s="23"/>
      <c r="AC1" s="23"/>
      <c r="AD1" s="23"/>
      <c r="AE1" s="23"/>
      <c r="AF1" s="23"/>
    </row>
    <row r="2" spans="1:32" ht="22.5" customHeight="1">
      <c r="A2" s="132"/>
      <c r="B2" s="133"/>
      <c r="C2" s="133"/>
      <c r="D2" s="133"/>
      <c r="E2" s="133"/>
      <c r="F2" s="133"/>
      <c r="G2" s="133"/>
      <c r="H2" s="133"/>
      <c r="I2" s="133"/>
      <c r="J2" s="133"/>
      <c r="K2" s="133"/>
      <c r="L2" s="133"/>
      <c r="M2" s="133"/>
      <c r="N2" s="133"/>
      <c r="O2" s="133"/>
      <c r="P2" s="133"/>
      <c r="Q2" s="133"/>
      <c r="R2" s="133"/>
      <c r="S2" s="133"/>
      <c r="T2" s="133"/>
      <c r="U2" s="133"/>
      <c r="V2" s="133"/>
      <c r="W2" s="133"/>
      <c r="X2" s="134"/>
      <c r="Y2" s="62" t="s">
        <v>3</v>
      </c>
      <c r="Z2" s="124">
        <v>2</v>
      </c>
      <c r="AA2" s="125"/>
      <c r="AB2" s="23"/>
      <c r="AC2" s="23"/>
      <c r="AD2" s="23"/>
      <c r="AE2" s="23"/>
      <c r="AF2" s="23"/>
    </row>
    <row r="3" spans="1:32" ht="21" customHeight="1">
      <c r="A3" s="132"/>
      <c r="B3" s="133"/>
      <c r="C3" s="133"/>
      <c r="D3" s="133"/>
      <c r="E3" s="133"/>
      <c r="F3" s="133"/>
      <c r="G3" s="133"/>
      <c r="H3" s="133"/>
      <c r="I3" s="133"/>
      <c r="J3" s="133"/>
      <c r="K3" s="133"/>
      <c r="L3" s="133"/>
      <c r="M3" s="133"/>
      <c r="N3" s="133"/>
      <c r="O3" s="133"/>
      <c r="P3" s="133"/>
      <c r="Q3" s="133"/>
      <c r="R3" s="133"/>
      <c r="S3" s="133"/>
      <c r="T3" s="133"/>
      <c r="U3" s="133"/>
      <c r="V3" s="133"/>
      <c r="W3" s="133"/>
      <c r="X3" s="134"/>
      <c r="Y3" s="62" t="s">
        <v>4</v>
      </c>
      <c r="Z3" s="124" t="s">
        <v>5</v>
      </c>
      <c r="AA3" s="126"/>
      <c r="AB3" s="23"/>
      <c r="AC3" s="23"/>
      <c r="AD3" s="23"/>
      <c r="AE3" s="23"/>
      <c r="AF3" s="23"/>
    </row>
    <row r="4" spans="1:32" s="5" customFormat="1" ht="22.5" customHeight="1">
      <c r="A4" s="135"/>
      <c r="B4" s="136"/>
      <c r="C4" s="136"/>
      <c r="D4" s="136"/>
      <c r="E4" s="136"/>
      <c r="F4" s="136"/>
      <c r="G4" s="136"/>
      <c r="H4" s="136"/>
      <c r="I4" s="136"/>
      <c r="J4" s="136"/>
      <c r="K4" s="136"/>
      <c r="L4" s="136"/>
      <c r="M4" s="136"/>
      <c r="N4" s="136"/>
      <c r="O4" s="136"/>
      <c r="P4" s="136"/>
      <c r="Q4" s="136"/>
      <c r="R4" s="136"/>
      <c r="S4" s="136"/>
      <c r="T4" s="136"/>
      <c r="U4" s="136"/>
      <c r="V4" s="136"/>
      <c r="W4" s="136"/>
      <c r="X4" s="137"/>
      <c r="Y4" s="63"/>
      <c r="Z4" s="127"/>
      <c r="AA4" s="128"/>
      <c r="AB4" s="67"/>
      <c r="AC4" s="67"/>
      <c r="AD4" s="67"/>
      <c r="AE4" s="67"/>
      <c r="AF4" s="67"/>
    </row>
    <row r="5" spans="1:32" s="5" customFormat="1" ht="23.25" customHeight="1">
      <c r="A5" s="67"/>
      <c r="B5" s="67"/>
      <c r="C5" s="67"/>
      <c r="D5" s="67"/>
      <c r="E5" s="67"/>
      <c r="F5" s="67"/>
      <c r="G5" s="67"/>
      <c r="H5" s="68"/>
      <c r="I5" s="69"/>
      <c r="J5" s="70"/>
      <c r="K5" s="70"/>
      <c r="L5" s="70"/>
      <c r="M5" s="68"/>
      <c r="N5" s="67"/>
      <c r="O5" s="67"/>
      <c r="P5" s="67"/>
      <c r="Q5" s="67"/>
      <c r="R5" s="67"/>
      <c r="S5" s="67"/>
      <c r="T5" s="67"/>
      <c r="U5" s="67"/>
      <c r="V5" s="67"/>
      <c r="W5" s="67"/>
      <c r="X5" s="67"/>
      <c r="Y5" s="58"/>
      <c r="Z5" s="58"/>
      <c r="AA5" s="67"/>
      <c r="AB5" s="67"/>
      <c r="AC5" s="67"/>
      <c r="AD5" s="67"/>
      <c r="AE5" s="67"/>
      <c r="AF5" s="67"/>
    </row>
    <row r="6" spans="1:32" s="5" customFormat="1">
      <c r="A6" s="68"/>
      <c r="B6" s="68"/>
      <c r="C6" s="69"/>
      <c r="D6" s="70"/>
      <c r="E6" s="70"/>
      <c r="F6" s="70"/>
      <c r="G6" s="70"/>
      <c r="H6" s="71"/>
      <c r="I6" s="72"/>
      <c r="J6" s="72"/>
      <c r="K6" s="72"/>
      <c r="L6" s="72"/>
      <c r="M6" s="71"/>
      <c r="N6" s="73"/>
      <c r="O6" s="73"/>
      <c r="P6" s="74"/>
      <c r="Q6" s="75"/>
      <c r="R6" s="75"/>
      <c r="S6" s="75"/>
      <c r="T6" s="59"/>
      <c r="U6" s="59"/>
      <c r="V6" s="59"/>
      <c r="W6" s="59"/>
      <c r="X6" s="59"/>
      <c r="Y6" s="59"/>
      <c r="Z6" s="59"/>
      <c r="AA6" s="59"/>
      <c r="AB6" s="76"/>
      <c r="AC6" s="76"/>
      <c r="AD6" s="76"/>
      <c r="AE6" s="76"/>
      <c r="AF6" s="76"/>
    </row>
    <row r="7" spans="1:32" s="5" customFormat="1">
      <c r="A7" s="71"/>
      <c r="B7" s="71"/>
      <c r="C7" s="72"/>
      <c r="D7" s="72"/>
      <c r="E7" s="72"/>
      <c r="F7" s="72"/>
      <c r="G7" s="72"/>
      <c r="H7" s="71"/>
      <c r="I7" s="72"/>
      <c r="J7" s="72"/>
      <c r="K7" s="72"/>
      <c r="L7" s="72"/>
      <c r="M7" s="71"/>
      <c r="N7" s="169" t="s">
        <v>6</v>
      </c>
      <c r="O7" s="169"/>
      <c r="P7" s="169"/>
      <c r="Q7" s="169"/>
      <c r="R7" s="169"/>
      <c r="S7" s="169"/>
      <c r="T7" s="60"/>
      <c r="U7" s="60"/>
      <c r="V7" s="60"/>
      <c r="W7" s="60"/>
      <c r="X7" s="60"/>
      <c r="Y7" s="60"/>
      <c r="Z7" s="60"/>
      <c r="AA7" s="60"/>
      <c r="AB7" s="77"/>
      <c r="AC7" s="77"/>
      <c r="AD7" s="77"/>
      <c r="AE7" s="77"/>
      <c r="AF7" s="77"/>
    </row>
    <row r="8" spans="1:32" s="5" customFormat="1" ht="52.5" customHeight="1">
      <c r="A8" s="71"/>
      <c r="B8" s="71"/>
      <c r="C8" s="72"/>
      <c r="D8" s="72"/>
      <c r="E8" s="72"/>
      <c r="F8" s="72"/>
      <c r="G8" s="72"/>
      <c r="H8" s="67"/>
      <c r="I8" s="67"/>
      <c r="J8" s="67"/>
      <c r="K8" s="67"/>
      <c r="L8" s="67"/>
      <c r="M8" s="67"/>
      <c r="N8" s="78" t="s">
        <v>7</v>
      </c>
      <c r="O8" s="78" t="s">
        <v>8</v>
      </c>
      <c r="P8" s="170" t="s">
        <v>9</v>
      </c>
      <c r="Q8" s="171"/>
      <c r="R8" s="171"/>
      <c r="S8" s="172"/>
      <c r="T8" s="60"/>
      <c r="U8" s="60"/>
      <c r="V8" s="60"/>
      <c r="W8" s="60"/>
      <c r="X8" s="60"/>
      <c r="Y8" s="60"/>
      <c r="Z8" s="60"/>
      <c r="AA8" s="60"/>
      <c r="AB8" s="77"/>
      <c r="AC8" s="77"/>
      <c r="AD8" s="77"/>
      <c r="AE8" s="77"/>
      <c r="AF8" s="77"/>
    </row>
    <row r="9" spans="1:32" s="5" customFormat="1" ht="126.75" customHeight="1">
      <c r="A9" s="71"/>
      <c r="B9" s="71"/>
      <c r="C9" s="72"/>
      <c r="D9" s="72"/>
      <c r="E9" s="72"/>
      <c r="F9" s="72"/>
      <c r="G9" s="72"/>
      <c r="H9" s="67"/>
      <c r="I9" s="67"/>
      <c r="J9" s="67"/>
      <c r="K9" s="67"/>
      <c r="L9" s="67"/>
      <c r="M9" s="67"/>
      <c r="N9" s="98">
        <v>1</v>
      </c>
      <c r="O9" s="99">
        <v>44831</v>
      </c>
      <c r="P9" s="173" t="s">
        <v>10</v>
      </c>
      <c r="Q9" s="174"/>
      <c r="R9" s="174"/>
      <c r="S9" s="175"/>
      <c r="T9" s="60"/>
      <c r="U9" s="60"/>
      <c r="V9" s="60"/>
      <c r="W9" s="60"/>
      <c r="X9" s="176"/>
      <c r="Y9" s="176"/>
      <c r="Z9" s="176"/>
      <c r="AA9" s="176"/>
      <c r="AB9" s="176"/>
      <c r="AC9" s="176"/>
      <c r="AD9" s="57"/>
      <c r="AE9" s="57"/>
      <c r="AF9" s="57"/>
    </row>
    <row r="10" spans="1:32" s="5" customFormat="1" ht="108.75" customHeight="1">
      <c r="A10" s="71"/>
      <c r="B10" s="71"/>
      <c r="C10" s="72"/>
      <c r="D10" s="72"/>
      <c r="E10" s="72"/>
      <c r="F10" s="72"/>
      <c r="G10" s="72"/>
      <c r="H10" s="68"/>
      <c r="I10" s="69"/>
      <c r="J10" s="70"/>
      <c r="K10" s="70"/>
      <c r="L10" s="70"/>
      <c r="M10" s="68"/>
      <c r="N10" s="98">
        <v>2</v>
      </c>
      <c r="O10" s="100">
        <v>45142</v>
      </c>
      <c r="P10" s="177" t="s">
        <v>11</v>
      </c>
      <c r="Q10" s="174"/>
      <c r="R10" s="174"/>
      <c r="S10" s="175"/>
      <c r="T10" s="60"/>
      <c r="U10" s="60"/>
      <c r="V10" s="60"/>
      <c r="W10" s="60"/>
      <c r="X10" s="178"/>
      <c r="Y10" s="178"/>
      <c r="Z10" s="178"/>
      <c r="AA10" s="178"/>
      <c r="AB10" s="178"/>
      <c r="AC10" s="178"/>
      <c r="AD10" s="55"/>
      <c r="AE10" s="55"/>
      <c r="AF10" s="21"/>
    </row>
    <row r="11" spans="1:32" s="5" customFormat="1" ht="231" customHeight="1">
      <c r="A11" s="71"/>
      <c r="B11" s="71"/>
      <c r="C11" s="72"/>
      <c r="D11" s="72"/>
      <c r="E11" s="72"/>
      <c r="F11" s="72"/>
      <c r="G11" s="72"/>
      <c r="H11" s="68"/>
      <c r="I11" s="69"/>
      <c r="J11" s="70"/>
      <c r="K11" s="70"/>
      <c r="L11" s="70"/>
      <c r="M11" s="68"/>
      <c r="N11" s="101">
        <v>3</v>
      </c>
      <c r="O11" s="102">
        <v>45504</v>
      </c>
      <c r="P11" s="185" t="s">
        <v>12</v>
      </c>
      <c r="Q11" s="186"/>
      <c r="R11" s="186"/>
      <c r="S11" s="187"/>
      <c r="T11" s="60"/>
      <c r="U11" s="60"/>
      <c r="V11" s="60"/>
      <c r="W11" s="60"/>
      <c r="X11" s="55"/>
      <c r="Y11" s="55"/>
      <c r="Z11" s="55"/>
      <c r="AA11" s="55"/>
      <c r="AB11" s="55"/>
      <c r="AC11" s="55"/>
      <c r="AD11" s="55"/>
      <c r="AE11" s="55"/>
      <c r="AF11" s="21"/>
    </row>
    <row r="12" spans="1:32" s="5" customFormat="1" ht="72.75" customHeight="1">
      <c r="A12" s="71"/>
      <c r="B12" s="71"/>
      <c r="C12" s="72"/>
      <c r="D12" s="72"/>
      <c r="E12" s="72"/>
      <c r="F12" s="72"/>
      <c r="G12" s="72"/>
      <c r="H12" s="68"/>
      <c r="I12" s="69"/>
      <c r="J12" s="70"/>
      <c r="K12" s="70"/>
      <c r="L12" s="70"/>
      <c r="M12" s="68"/>
      <c r="N12" s="103">
        <v>4</v>
      </c>
      <c r="O12" s="104">
        <v>45888</v>
      </c>
      <c r="P12" s="188" t="s">
        <v>13</v>
      </c>
      <c r="Q12" s="189"/>
      <c r="R12" s="189"/>
      <c r="S12" s="190"/>
      <c r="T12" s="60"/>
      <c r="U12" s="60"/>
      <c r="V12" s="60"/>
      <c r="W12" s="60"/>
      <c r="X12" s="55"/>
      <c r="Y12" s="55"/>
      <c r="Z12" s="55"/>
      <c r="AA12" s="55"/>
      <c r="AB12" s="55"/>
      <c r="AC12" s="55"/>
      <c r="AD12" s="55"/>
      <c r="AE12" s="55"/>
      <c r="AF12" s="21"/>
    </row>
    <row r="13" spans="1:32" s="5" customFormat="1" ht="103.5" customHeight="1">
      <c r="A13" s="71"/>
      <c r="B13" s="71"/>
      <c r="C13" s="72"/>
      <c r="D13" s="72"/>
      <c r="E13" s="72"/>
      <c r="F13" s="72"/>
      <c r="G13" s="72"/>
      <c r="H13" s="68"/>
      <c r="I13" s="69"/>
      <c r="J13" s="70"/>
      <c r="K13" s="70"/>
      <c r="L13" s="70"/>
      <c r="M13" s="68"/>
      <c r="N13" s="103">
        <v>5</v>
      </c>
      <c r="O13" s="104">
        <v>45959</v>
      </c>
      <c r="P13" s="188" t="s">
        <v>14</v>
      </c>
      <c r="Q13" s="189"/>
      <c r="R13" s="189"/>
      <c r="S13" s="190"/>
      <c r="T13" s="60"/>
      <c r="U13" s="60"/>
      <c r="V13" s="60"/>
      <c r="W13" s="60"/>
      <c r="X13" s="55"/>
      <c r="Y13" s="55"/>
      <c r="Z13" s="55"/>
      <c r="AA13" s="55"/>
      <c r="AB13" s="55"/>
      <c r="AC13" s="55"/>
      <c r="AD13" s="55"/>
      <c r="AE13" s="55"/>
      <c r="AF13" s="21"/>
    </row>
    <row r="14" spans="1:32" s="5" customFormat="1" ht="77.25" customHeight="1">
      <c r="A14" s="71"/>
      <c r="B14" s="71"/>
      <c r="C14" s="72"/>
      <c r="D14" s="72"/>
      <c r="E14" s="72"/>
      <c r="F14" s="72"/>
      <c r="G14" s="72"/>
      <c r="H14" s="68"/>
      <c r="I14" s="69"/>
      <c r="J14" s="70"/>
      <c r="K14" s="70"/>
      <c r="L14" s="70"/>
      <c r="M14" s="68"/>
      <c r="N14" s="105">
        <v>6</v>
      </c>
      <c r="O14" s="106">
        <v>46062</v>
      </c>
      <c r="P14" s="119" t="s">
        <v>15</v>
      </c>
      <c r="Q14" s="120"/>
      <c r="R14" s="120"/>
      <c r="S14" s="121"/>
      <c r="T14" s="60"/>
      <c r="U14" s="60"/>
      <c r="V14" s="60"/>
      <c r="W14" s="60"/>
      <c r="X14" s="55"/>
      <c r="Y14" s="55"/>
      <c r="Z14" s="55"/>
      <c r="AA14" s="55"/>
      <c r="AB14" s="55"/>
      <c r="AC14" s="55"/>
      <c r="AD14" s="55"/>
      <c r="AE14" s="55"/>
      <c r="AF14" s="21"/>
    </row>
    <row r="15" spans="1:32" s="5" customFormat="1" ht="241.5" customHeight="1">
      <c r="A15" s="71"/>
      <c r="B15" s="71"/>
      <c r="C15" s="71"/>
      <c r="D15" s="71"/>
      <c r="E15" s="71"/>
      <c r="F15" s="72"/>
      <c r="G15" s="72"/>
      <c r="H15" s="71"/>
      <c r="I15" s="72"/>
      <c r="J15" s="72"/>
      <c r="K15" s="72"/>
      <c r="L15" s="72"/>
      <c r="M15" s="71"/>
      <c r="N15" s="107">
        <v>7</v>
      </c>
      <c r="O15" s="108">
        <v>46276</v>
      </c>
      <c r="P15" s="179" t="s">
        <v>16</v>
      </c>
      <c r="Q15" s="180"/>
      <c r="R15" s="180"/>
      <c r="S15" s="181"/>
      <c r="T15" s="60"/>
      <c r="U15" s="60"/>
      <c r="V15" s="60"/>
      <c r="W15" s="60"/>
      <c r="X15" s="182"/>
      <c r="Y15" s="182"/>
      <c r="Z15" s="182"/>
      <c r="AA15" s="182"/>
      <c r="AB15" s="182"/>
      <c r="AC15" s="182"/>
      <c r="AD15" s="56"/>
      <c r="AE15" s="56"/>
      <c r="AF15" s="22"/>
    </row>
    <row r="16" spans="1:32" s="5" customFormat="1" ht="33.75" customHeight="1">
      <c r="A16" s="183"/>
      <c r="B16" s="184"/>
      <c r="C16" s="184"/>
      <c r="D16" s="184"/>
      <c r="E16" s="184"/>
      <c r="F16" s="184"/>
      <c r="G16" s="184"/>
      <c r="H16" s="184"/>
      <c r="I16" s="184"/>
      <c r="J16" s="184"/>
      <c r="K16" s="79"/>
      <c r="L16" s="79"/>
      <c r="M16" s="79"/>
      <c r="N16" s="79"/>
      <c r="O16" s="80"/>
      <c r="P16" s="79"/>
      <c r="Q16" s="79"/>
      <c r="R16" s="79"/>
      <c r="S16" s="79"/>
      <c r="T16" s="79"/>
      <c r="U16" s="79"/>
      <c r="V16" s="79"/>
      <c r="W16" s="79"/>
      <c r="X16" s="81"/>
      <c r="Y16" s="81"/>
      <c r="Z16" s="77"/>
      <c r="AA16" s="77"/>
      <c r="AB16" s="77"/>
      <c r="AC16" s="82"/>
      <c r="AD16" s="82"/>
      <c r="AE16" s="82"/>
      <c r="AF16" s="82"/>
    </row>
    <row r="17" spans="1:28" s="5" customFormat="1" ht="77.25" customHeight="1">
      <c r="A17" s="83"/>
      <c r="B17" s="161" t="s">
        <v>17</v>
      </c>
      <c r="C17" s="161"/>
      <c r="D17" s="163" t="s">
        <v>18</v>
      </c>
      <c r="E17" s="164"/>
      <c r="F17" s="164"/>
      <c r="G17" s="164"/>
      <c r="H17" s="164"/>
      <c r="I17" s="164"/>
      <c r="J17" s="164"/>
      <c r="K17" s="164"/>
      <c r="L17" s="164"/>
      <c r="M17" s="164"/>
      <c r="N17" s="164"/>
      <c r="O17" s="164"/>
      <c r="P17" s="164"/>
      <c r="Q17" s="164"/>
      <c r="R17" s="164"/>
      <c r="S17" s="164"/>
      <c r="T17" s="164"/>
      <c r="U17" s="164"/>
      <c r="V17" s="164"/>
      <c r="W17" s="164"/>
      <c r="X17" s="164"/>
      <c r="Y17" s="165"/>
      <c r="Z17" s="84"/>
      <c r="AA17" s="2"/>
      <c r="AB17" s="2"/>
    </row>
    <row r="18" spans="1:28" s="2" customFormat="1" ht="95.25" customHeight="1">
      <c r="B18" s="162" t="s">
        <v>19</v>
      </c>
      <c r="C18" s="162"/>
      <c r="D18" s="166" t="s">
        <v>20</v>
      </c>
      <c r="E18" s="167"/>
      <c r="F18" s="167"/>
      <c r="G18" s="167"/>
      <c r="H18" s="167"/>
      <c r="I18" s="167"/>
      <c r="J18" s="167"/>
      <c r="K18" s="167"/>
      <c r="L18" s="167"/>
      <c r="M18" s="167"/>
      <c r="N18" s="167"/>
      <c r="O18" s="167"/>
      <c r="P18" s="167"/>
      <c r="Q18" s="167"/>
      <c r="R18" s="167"/>
      <c r="S18" s="167"/>
      <c r="T18" s="167"/>
      <c r="U18" s="167"/>
      <c r="V18" s="167"/>
      <c r="W18" s="167"/>
      <c r="X18" s="167"/>
      <c r="Y18" s="168"/>
    </row>
    <row r="19" spans="1:28" s="5" customFormat="1" ht="48" customHeight="1">
      <c r="B19" s="2"/>
      <c r="C19" s="2"/>
      <c r="D19" s="2"/>
      <c r="E19" s="2"/>
      <c r="F19" s="16"/>
      <c r="G19" s="2"/>
      <c r="H19" s="2"/>
      <c r="I19" s="2"/>
      <c r="J19" s="2"/>
      <c r="K19" s="2"/>
      <c r="L19" s="2"/>
      <c r="M19" s="2"/>
      <c r="N19" s="2"/>
      <c r="O19" s="2"/>
      <c r="P19" s="2"/>
      <c r="Q19" s="2"/>
      <c r="R19" s="2"/>
      <c r="S19" s="2"/>
      <c r="T19" s="2"/>
      <c r="U19" s="2"/>
      <c r="V19" s="2"/>
      <c r="W19" s="2"/>
      <c r="X19" s="2"/>
      <c r="Y19" s="2"/>
    </row>
    <row r="20" spans="1:28" s="5" customFormat="1">
      <c r="A20" s="40" t="s">
        <v>21</v>
      </c>
      <c r="B20" s="157" t="s">
        <v>22</v>
      </c>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row>
    <row r="21" spans="1:28" s="7" customFormat="1" ht="252" customHeight="1">
      <c r="A21" s="36"/>
      <c r="B21" s="37" t="s">
        <v>23</v>
      </c>
      <c r="C21" s="37" t="s">
        <v>24</v>
      </c>
      <c r="D21" s="37" t="s">
        <v>25</v>
      </c>
      <c r="E21" s="37" t="s">
        <v>26</v>
      </c>
      <c r="F21" s="37" t="s">
        <v>27</v>
      </c>
      <c r="G21" s="37" t="s">
        <v>28</v>
      </c>
      <c r="H21" s="37" t="s">
        <v>29</v>
      </c>
      <c r="I21" s="37" t="s">
        <v>30</v>
      </c>
      <c r="J21" s="37" t="s">
        <v>31</v>
      </c>
      <c r="K21" s="37" t="s">
        <v>32</v>
      </c>
      <c r="L21" s="37" t="s">
        <v>33</v>
      </c>
      <c r="M21" s="37" t="s">
        <v>34</v>
      </c>
      <c r="N21" s="37" t="s">
        <v>35</v>
      </c>
      <c r="O21" s="37" t="s">
        <v>36</v>
      </c>
      <c r="P21" s="37" t="s">
        <v>37</v>
      </c>
      <c r="Q21" s="37" t="s">
        <v>38</v>
      </c>
      <c r="R21" s="37" t="s">
        <v>39</v>
      </c>
      <c r="S21" s="37" t="s">
        <v>40</v>
      </c>
      <c r="T21" s="37" t="s">
        <v>41</v>
      </c>
      <c r="U21" s="37"/>
      <c r="V21" s="37" t="s">
        <v>42</v>
      </c>
      <c r="W21" s="37" t="s">
        <v>43</v>
      </c>
      <c r="X21" s="37" t="s">
        <v>44</v>
      </c>
      <c r="Y21" s="37" t="s">
        <v>45</v>
      </c>
      <c r="Z21" s="38" t="s">
        <v>46</v>
      </c>
      <c r="AA21" s="39"/>
    </row>
    <row r="22" spans="1:28" ht="170.25" customHeight="1">
      <c r="A22" s="41">
        <v>1</v>
      </c>
      <c r="B22" s="47" t="s">
        <v>47</v>
      </c>
      <c r="C22" s="47" t="s">
        <v>48</v>
      </c>
      <c r="D22" s="47" t="s">
        <v>49</v>
      </c>
      <c r="E22" s="47" t="s">
        <v>50</v>
      </c>
      <c r="F22" s="48" t="s">
        <v>51</v>
      </c>
      <c r="G22" s="49" t="s">
        <v>52</v>
      </c>
      <c r="H22" s="87" t="s">
        <v>53</v>
      </c>
      <c r="I22" s="88"/>
      <c r="J22" s="89" t="s">
        <v>54</v>
      </c>
      <c r="K22" s="90"/>
      <c r="L22" s="91" t="s">
        <v>55</v>
      </c>
      <c r="M22" s="92" t="s">
        <v>56</v>
      </c>
      <c r="N22" s="110">
        <v>5</v>
      </c>
      <c r="O22" s="110">
        <v>10</v>
      </c>
      <c r="P22" s="110">
        <v>5</v>
      </c>
      <c r="Q22" s="110">
        <v>1</v>
      </c>
      <c r="R22" s="110">
        <v>1</v>
      </c>
      <c r="S22" s="93">
        <v>10</v>
      </c>
      <c r="T22" s="94">
        <f>N22*O22*P22*Q22*R22*S22</f>
        <v>2500</v>
      </c>
      <c r="U22" s="95">
        <f>T22</f>
        <v>2500</v>
      </c>
      <c r="V22" s="47" t="s">
        <v>57</v>
      </c>
      <c r="W22" s="96" t="s">
        <v>58</v>
      </c>
      <c r="X22" s="97" t="str">
        <f>IF(U22&gt;=25000,"SIGNIFICATIVO","NO SIGNIFICATIVO")</f>
        <v>NO SIGNIFICATIVO</v>
      </c>
      <c r="Y22" s="96" t="s">
        <v>59</v>
      </c>
      <c r="Z22" s="47" t="s">
        <v>60</v>
      </c>
      <c r="AA22" s="2"/>
    </row>
    <row r="23" spans="1:28" ht="170.25" customHeight="1">
      <c r="A23" s="41">
        <v>2</v>
      </c>
      <c r="B23" s="47" t="s">
        <v>47</v>
      </c>
      <c r="C23" s="47" t="s">
        <v>61</v>
      </c>
      <c r="D23" s="47" t="s">
        <v>49</v>
      </c>
      <c r="E23" s="47" t="s">
        <v>62</v>
      </c>
      <c r="F23" s="48" t="s">
        <v>51</v>
      </c>
      <c r="G23" s="49" t="s">
        <v>52</v>
      </c>
      <c r="H23" s="87" t="s">
        <v>53</v>
      </c>
      <c r="I23" s="88"/>
      <c r="J23" s="89" t="s">
        <v>54</v>
      </c>
      <c r="K23" s="90"/>
      <c r="L23" s="91" t="s">
        <v>55</v>
      </c>
      <c r="M23" s="92" t="s">
        <v>56</v>
      </c>
      <c r="N23" s="110">
        <v>5</v>
      </c>
      <c r="O23" s="110">
        <v>10</v>
      </c>
      <c r="P23" s="110">
        <v>5</v>
      </c>
      <c r="Q23" s="110">
        <v>1</v>
      </c>
      <c r="R23" s="110">
        <v>1</v>
      </c>
      <c r="S23" s="93">
        <v>10</v>
      </c>
      <c r="T23" s="94">
        <f t="shared" ref="T23:T31" si="0">N23*O23*P23*Q23*R23*S23</f>
        <v>2500</v>
      </c>
      <c r="U23" s="95">
        <f t="shared" ref="U23:U32" si="1">T23</f>
        <v>2500</v>
      </c>
      <c r="V23" s="47" t="s">
        <v>57</v>
      </c>
      <c r="W23" s="96" t="s">
        <v>58</v>
      </c>
      <c r="X23" s="97" t="str">
        <f t="shared" ref="X23:X31" si="2">IF(U23&gt;=25000,"SIGNIFICATIVO","NO SIGNIFICATIVO")</f>
        <v>NO SIGNIFICATIVO</v>
      </c>
      <c r="Y23" s="96" t="s">
        <v>59</v>
      </c>
      <c r="Z23" s="47" t="s">
        <v>60</v>
      </c>
      <c r="AA23" s="2"/>
    </row>
    <row r="24" spans="1:28" ht="170.25" customHeight="1">
      <c r="A24" s="41">
        <v>3</v>
      </c>
      <c r="B24" s="47" t="s">
        <v>47</v>
      </c>
      <c r="C24" s="47" t="s">
        <v>48</v>
      </c>
      <c r="D24" s="47" t="s">
        <v>49</v>
      </c>
      <c r="E24" s="47" t="s">
        <v>63</v>
      </c>
      <c r="F24" s="48" t="s">
        <v>51</v>
      </c>
      <c r="G24" s="49" t="s">
        <v>52</v>
      </c>
      <c r="H24" s="87" t="s">
        <v>53</v>
      </c>
      <c r="I24" s="88"/>
      <c r="J24" s="89" t="s">
        <v>54</v>
      </c>
      <c r="K24" s="90"/>
      <c r="L24" s="91" t="s">
        <v>55</v>
      </c>
      <c r="M24" s="92" t="s">
        <v>56</v>
      </c>
      <c r="N24" s="110">
        <v>5</v>
      </c>
      <c r="O24" s="110">
        <v>10</v>
      </c>
      <c r="P24" s="110">
        <v>5</v>
      </c>
      <c r="Q24" s="110">
        <v>1</v>
      </c>
      <c r="R24" s="110">
        <v>1</v>
      </c>
      <c r="S24" s="93">
        <v>10</v>
      </c>
      <c r="T24" s="94">
        <f t="shared" si="0"/>
        <v>2500</v>
      </c>
      <c r="U24" s="95">
        <f t="shared" si="1"/>
        <v>2500</v>
      </c>
      <c r="V24" s="47" t="s">
        <v>57</v>
      </c>
      <c r="W24" s="96" t="s">
        <v>58</v>
      </c>
      <c r="X24" s="97" t="str">
        <f t="shared" si="2"/>
        <v>NO SIGNIFICATIVO</v>
      </c>
      <c r="Y24" s="96" t="s">
        <v>59</v>
      </c>
      <c r="Z24" s="47" t="s">
        <v>60</v>
      </c>
      <c r="AA24" s="2"/>
    </row>
    <row r="25" spans="1:28" ht="170.25" customHeight="1">
      <c r="A25" s="41">
        <v>4</v>
      </c>
      <c r="B25" s="47" t="s">
        <v>47</v>
      </c>
      <c r="C25" s="47" t="s">
        <v>64</v>
      </c>
      <c r="D25" s="47" t="s">
        <v>49</v>
      </c>
      <c r="E25" s="47" t="s">
        <v>65</v>
      </c>
      <c r="F25" s="48" t="s">
        <v>51</v>
      </c>
      <c r="G25" s="49" t="s">
        <v>52</v>
      </c>
      <c r="H25" s="87" t="s">
        <v>53</v>
      </c>
      <c r="I25" s="88"/>
      <c r="J25" s="89" t="s">
        <v>54</v>
      </c>
      <c r="K25" s="90"/>
      <c r="L25" s="91" t="s">
        <v>55</v>
      </c>
      <c r="M25" s="92" t="s">
        <v>56</v>
      </c>
      <c r="N25" s="110">
        <v>5</v>
      </c>
      <c r="O25" s="110">
        <v>10</v>
      </c>
      <c r="P25" s="110">
        <v>5</v>
      </c>
      <c r="Q25" s="110">
        <v>1</v>
      </c>
      <c r="R25" s="110">
        <v>1</v>
      </c>
      <c r="S25" s="93">
        <v>10</v>
      </c>
      <c r="T25" s="94">
        <f t="shared" si="0"/>
        <v>2500</v>
      </c>
      <c r="U25" s="95">
        <f t="shared" si="1"/>
        <v>2500</v>
      </c>
      <c r="V25" s="47" t="s">
        <v>57</v>
      </c>
      <c r="W25" s="96" t="s">
        <v>58</v>
      </c>
      <c r="X25" s="97" t="str">
        <f t="shared" si="2"/>
        <v>NO SIGNIFICATIVO</v>
      </c>
      <c r="Y25" s="96" t="s">
        <v>59</v>
      </c>
      <c r="Z25" s="47" t="s">
        <v>60</v>
      </c>
      <c r="AA25" s="2"/>
    </row>
    <row r="26" spans="1:28" ht="170.25" customHeight="1">
      <c r="A26" s="41">
        <v>5</v>
      </c>
      <c r="B26" s="47" t="s">
        <v>47</v>
      </c>
      <c r="C26" s="47" t="s">
        <v>48</v>
      </c>
      <c r="D26" s="47" t="s">
        <v>49</v>
      </c>
      <c r="E26" s="47" t="s">
        <v>66</v>
      </c>
      <c r="F26" s="48" t="s">
        <v>51</v>
      </c>
      <c r="G26" s="49" t="s">
        <v>67</v>
      </c>
      <c r="H26" s="87" t="s">
        <v>53</v>
      </c>
      <c r="I26" s="88"/>
      <c r="J26" s="89" t="s">
        <v>54</v>
      </c>
      <c r="K26" s="90"/>
      <c r="L26" s="91" t="s">
        <v>55</v>
      </c>
      <c r="M26" s="92" t="s">
        <v>56</v>
      </c>
      <c r="N26" s="110">
        <v>5</v>
      </c>
      <c r="O26" s="110">
        <v>5</v>
      </c>
      <c r="P26" s="110">
        <v>5</v>
      </c>
      <c r="Q26" s="110">
        <v>1</v>
      </c>
      <c r="R26" s="110">
        <v>1</v>
      </c>
      <c r="S26" s="93">
        <v>10</v>
      </c>
      <c r="T26" s="94">
        <f t="shared" si="0"/>
        <v>1250</v>
      </c>
      <c r="U26" s="95">
        <f t="shared" si="1"/>
        <v>1250</v>
      </c>
      <c r="V26" s="47" t="s">
        <v>57</v>
      </c>
      <c r="W26" s="96" t="s">
        <v>58</v>
      </c>
      <c r="X26" s="97" t="str">
        <f t="shared" si="2"/>
        <v>NO SIGNIFICATIVO</v>
      </c>
      <c r="Y26" s="96" t="s">
        <v>59</v>
      </c>
      <c r="Z26" s="47" t="s">
        <v>60</v>
      </c>
      <c r="AA26" s="2"/>
    </row>
    <row r="27" spans="1:28" ht="170.25" customHeight="1">
      <c r="A27" s="41">
        <v>6</v>
      </c>
      <c r="B27" s="47" t="s">
        <v>47</v>
      </c>
      <c r="C27" s="47" t="s">
        <v>48</v>
      </c>
      <c r="D27" s="47" t="s">
        <v>49</v>
      </c>
      <c r="E27" s="47" t="s">
        <v>68</v>
      </c>
      <c r="F27" s="48" t="s">
        <v>51</v>
      </c>
      <c r="G27" s="49" t="s">
        <v>52</v>
      </c>
      <c r="H27" s="87" t="s">
        <v>53</v>
      </c>
      <c r="I27" s="88"/>
      <c r="J27" s="89" t="s">
        <v>54</v>
      </c>
      <c r="K27" s="90"/>
      <c r="L27" s="91" t="s">
        <v>55</v>
      </c>
      <c r="M27" s="92" t="s">
        <v>56</v>
      </c>
      <c r="N27" s="110">
        <v>5</v>
      </c>
      <c r="O27" s="110">
        <v>10</v>
      </c>
      <c r="P27" s="110">
        <v>5</v>
      </c>
      <c r="Q27" s="110">
        <v>1</v>
      </c>
      <c r="R27" s="110">
        <v>1</v>
      </c>
      <c r="S27" s="93">
        <v>10</v>
      </c>
      <c r="T27" s="94">
        <f t="shared" si="0"/>
        <v>2500</v>
      </c>
      <c r="U27" s="95">
        <f t="shared" si="1"/>
        <v>2500</v>
      </c>
      <c r="V27" s="47" t="s">
        <v>57</v>
      </c>
      <c r="W27" s="96" t="s">
        <v>58</v>
      </c>
      <c r="X27" s="97" t="str">
        <f t="shared" si="2"/>
        <v>NO SIGNIFICATIVO</v>
      </c>
      <c r="Y27" s="96" t="s">
        <v>59</v>
      </c>
      <c r="Z27" s="47" t="s">
        <v>60</v>
      </c>
      <c r="AA27" s="2"/>
    </row>
    <row r="28" spans="1:28" ht="170.25" customHeight="1">
      <c r="A28" s="41">
        <v>7</v>
      </c>
      <c r="B28" s="47" t="s">
        <v>47</v>
      </c>
      <c r="C28" s="47" t="s">
        <v>48</v>
      </c>
      <c r="D28" s="47" t="s">
        <v>49</v>
      </c>
      <c r="E28" s="47" t="s">
        <v>69</v>
      </c>
      <c r="F28" s="48" t="s">
        <v>70</v>
      </c>
      <c r="G28" s="49" t="s">
        <v>52</v>
      </c>
      <c r="H28" s="87" t="s">
        <v>53</v>
      </c>
      <c r="I28" s="88"/>
      <c r="J28" s="89" t="s">
        <v>54</v>
      </c>
      <c r="K28" s="90"/>
      <c r="L28" s="91" t="s">
        <v>55</v>
      </c>
      <c r="M28" s="92" t="s">
        <v>56</v>
      </c>
      <c r="N28" s="110">
        <v>5</v>
      </c>
      <c r="O28" s="110">
        <v>10</v>
      </c>
      <c r="P28" s="110">
        <v>5</v>
      </c>
      <c r="Q28" s="110">
        <v>1</v>
      </c>
      <c r="R28" s="110">
        <v>1</v>
      </c>
      <c r="S28" s="93">
        <v>10</v>
      </c>
      <c r="T28" s="94">
        <f t="shared" si="0"/>
        <v>2500</v>
      </c>
      <c r="U28" s="95">
        <f t="shared" si="1"/>
        <v>2500</v>
      </c>
      <c r="V28" s="47" t="s">
        <v>57</v>
      </c>
      <c r="W28" s="96" t="s">
        <v>58</v>
      </c>
      <c r="X28" s="97" t="str">
        <f t="shared" si="2"/>
        <v>NO SIGNIFICATIVO</v>
      </c>
      <c r="Y28" s="96" t="s">
        <v>59</v>
      </c>
      <c r="Z28" s="47" t="s">
        <v>60</v>
      </c>
      <c r="AA28" s="2"/>
    </row>
    <row r="29" spans="1:28" ht="170.25" customHeight="1">
      <c r="A29" s="41">
        <v>8</v>
      </c>
      <c r="B29" s="47" t="s">
        <v>47</v>
      </c>
      <c r="C29" s="47" t="s">
        <v>61</v>
      </c>
      <c r="D29" s="47" t="s">
        <v>71</v>
      </c>
      <c r="E29" s="47" t="s">
        <v>72</v>
      </c>
      <c r="F29" s="48" t="s">
        <v>70</v>
      </c>
      <c r="G29" s="49" t="s">
        <v>67</v>
      </c>
      <c r="H29" s="87" t="s">
        <v>53</v>
      </c>
      <c r="I29" s="88"/>
      <c r="J29" s="89" t="s">
        <v>54</v>
      </c>
      <c r="K29" s="90"/>
      <c r="L29" s="91" t="s">
        <v>55</v>
      </c>
      <c r="M29" s="92" t="s">
        <v>56</v>
      </c>
      <c r="N29" s="110">
        <v>5</v>
      </c>
      <c r="O29" s="110">
        <v>5</v>
      </c>
      <c r="P29" s="110">
        <v>5</v>
      </c>
      <c r="Q29" s="110">
        <v>1</v>
      </c>
      <c r="R29" s="110">
        <v>1</v>
      </c>
      <c r="S29" s="93">
        <v>10</v>
      </c>
      <c r="T29" s="94">
        <f t="shared" si="0"/>
        <v>1250</v>
      </c>
      <c r="U29" s="95">
        <f t="shared" si="1"/>
        <v>1250</v>
      </c>
      <c r="V29" s="47" t="s">
        <v>57</v>
      </c>
      <c r="W29" s="96" t="s">
        <v>58</v>
      </c>
      <c r="X29" s="97" t="str">
        <f t="shared" si="2"/>
        <v>NO SIGNIFICATIVO</v>
      </c>
      <c r="Y29" s="96" t="s">
        <v>59</v>
      </c>
      <c r="Z29" s="47" t="s">
        <v>60</v>
      </c>
      <c r="AA29" s="2"/>
    </row>
    <row r="30" spans="1:28" ht="170.25" customHeight="1">
      <c r="A30" s="41">
        <v>9</v>
      </c>
      <c r="B30" s="47" t="s">
        <v>47</v>
      </c>
      <c r="C30" s="47" t="s">
        <v>48</v>
      </c>
      <c r="D30" s="47" t="s">
        <v>71</v>
      </c>
      <c r="E30" s="47" t="s">
        <v>73</v>
      </c>
      <c r="F30" s="48" t="s">
        <v>70</v>
      </c>
      <c r="G30" s="49" t="s">
        <v>52</v>
      </c>
      <c r="H30" s="87" t="s">
        <v>53</v>
      </c>
      <c r="I30" s="88"/>
      <c r="J30" s="89" t="s">
        <v>54</v>
      </c>
      <c r="K30" s="90"/>
      <c r="L30" s="91" t="s">
        <v>55</v>
      </c>
      <c r="M30" s="92" t="s">
        <v>56</v>
      </c>
      <c r="N30" s="110">
        <v>5</v>
      </c>
      <c r="O30" s="110">
        <v>10</v>
      </c>
      <c r="P30" s="110">
        <v>5</v>
      </c>
      <c r="Q30" s="110">
        <v>1</v>
      </c>
      <c r="R30" s="110">
        <v>1</v>
      </c>
      <c r="S30" s="93">
        <v>10</v>
      </c>
      <c r="T30" s="94">
        <f t="shared" si="0"/>
        <v>2500</v>
      </c>
      <c r="U30" s="95">
        <f t="shared" si="1"/>
        <v>2500</v>
      </c>
      <c r="V30" s="47" t="s">
        <v>57</v>
      </c>
      <c r="W30" s="96" t="s">
        <v>58</v>
      </c>
      <c r="X30" s="97" t="str">
        <f t="shared" si="2"/>
        <v>NO SIGNIFICATIVO</v>
      </c>
      <c r="Y30" s="96" t="s">
        <v>59</v>
      </c>
      <c r="Z30" s="47" t="s">
        <v>60</v>
      </c>
      <c r="AA30" s="2"/>
    </row>
    <row r="31" spans="1:28" ht="170.25" customHeight="1">
      <c r="A31" s="41">
        <v>10</v>
      </c>
      <c r="B31" s="47" t="s">
        <v>47</v>
      </c>
      <c r="C31" s="47" t="s">
        <v>61</v>
      </c>
      <c r="D31" s="47" t="s">
        <v>71</v>
      </c>
      <c r="E31" s="47" t="s">
        <v>74</v>
      </c>
      <c r="F31" s="48" t="s">
        <v>70</v>
      </c>
      <c r="G31" s="49" t="s">
        <v>67</v>
      </c>
      <c r="H31" s="87" t="s">
        <v>53</v>
      </c>
      <c r="I31" s="88"/>
      <c r="J31" s="89" t="s">
        <v>54</v>
      </c>
      <c r="K31" s="90"/>
      <c r="L31" s="91" t="s">
        <v>55</v>
      </c>
      <c r="M31" s="92" t="s">
        <v>56</v>
      </c>
      <c r="N31" s="110">
        <v>5</v>
      </c>
      <c r="O31" s="110">
        <v>1</v>
      </c>
      <c r="P31" s="110">
        <v>5</v>
      </c>
      <c r="Q31" s="110">
        <v>1</v>
      </c>
      <c r="R31" s="110">
        <v>1</v>
      </c>
      <c r="S31" s="93">
        <v>10</v>
      </c>
      <c r="T31" s="94">
        <f t="shared" si="0"/>
        <v>250</v>
      </c>
      <c r="U31" s="95">
        <f t="shared" si="1"/>
        <v>250</v>
      </c>
      <c r="V31" s="47" t="s">
        <v>57</v>
      </c>
      <c r="W31" s="96" t="s">
        <v>58</v>
      </c>
      <c r="X31" s="97" t="str">
        <f t="shared" si="2"/>
        <v>NO SIGNIFICATIVO</v>
      </c>
      <c r="Y31" s="96" t="s">
        <v>59</v>
      </c>
      <c r="Z31" s="47" t="s">
        <v>60</v>
      </c>
      <c r="AA31" s="2"/>
    </row>
    <row r="32" spans="1:28" ht="170.25" customHeight="1">
      <c r="A32" s="41">
        <v>11</v>
      </c>
      <c r="B32" s="47" t="s">
        <v>47</v>
      </c>
      <c r="C32" s="47" t="s">
        <v>48</v>
      </c>
      <c r="D32" s="47" t="s">
        <v>49</v>
      </c>
      <c r="E32" s="109" t="s">
        <v>75</v>
      </c>
      <c r="F32" s="48" t="s">
        <v>70</v>
      </c>
      <c r="G32" s="49" t="s">
        <v>76</v>
      </c>
      <c r="H32" s="87" t="s">
        <v>53</v>
      </c>
      <c r="I32" s="88" t="s">
        <v>77</v>
      </c>
      <c r="J32" s="89" t="s">
        <v>54</v>
      </c>
      <c r="K32" s="90"/>
      <c r="L32" s="91" t="s">
        <v>78</v>
      </c>
      <c r="M32" s="92" t="s">
        <v>79</v>
      </c>
      <c r="N32" s="111">
        <v>5</v>
      </c>
      <c r="O32" s="111">
        <v>1</v>
      </c>
      <c r="P32" s="111">
        <v>5</v>
      </c>
      <c r="Q32" s="111">
        <v>10</v>
      </c>
      <c r="R32" s="111">
        <v>1</v>
      </c>
      <c r="S32" s="111">
        <v>10</v>
      </c>
      <c r="T32" s="94">
        <f t="shared" ref="T32" si="3">N32*O32*P32*Q32*R32*S32</f>
        <v>2500</v>
      </c>
      <c r="U32" s="95">
        <f t="shared" si="1"/>
        <v>2500</v>
      </c>
      <c r="V32" s="47" t="s">
        <v>57</v>
      </c>
      <c r="W32" s="96" t="s">
        <v>58</v>
      </c>
      <c r="X32" s="97" t="str">
        <f t="shared" ref="X32" si="4">IF(U32&gt;=25000,"SIGNIFICATIVO","NO SIGNIFICATIVO")</f>
        <v>NO SIGNIFICATIVO</v>
      </c>
      <c r="Y32" s="96" t="s">
        <v>59</v>
      </c>
      <c r="Z32" s="47" t="s">
        <v>60</v>
      </c>
      <c r="AA32" s="2"/>
    </row>
    <row r="33" spans="1:26" ht="23.25">
      <c r="A33" s="10"/>
      <c r="B33" s="10"/>
      <c r="C33" s="10"/>
      <c r="D33" s="10"/>
      <c r="E33" s="10"/>
      <c r="F33" s="24"/>
      <c r="G33" s="10"/>
      <c r="H33" s="10"/>
      <c r="I33" s="10"/>
      <c r="J33" s="10"/>
      <c r="K33" s="10"/>
      <c r="L33" s="10"/>
      <c r="M33" s="10"/>
      <c r="N33" s="10"/>
      <c r="O33" s="10"/>
      <c r="P33" s="10"/>
      <c r="Q33" s="10"/>
      <c r="R33" s="10"/>
      <c r="S33" s="10"/>
      <c r="T33" s="10"/>
      <c r="U33" s="10"/>
      <c r="V33" s="10"/>
      <c r="W33" s="10"/>
      <c r="X33" s="10"/>
      <c r="Y33" s="10"/>
      <c r="Z33" s="10"/>
    </row>
    <row r="34" spans="1:26" s="5" customFormat="1" ht="23.25">
      <c r="A34" s="8" t="s">
        <v>80</v>
      </c>
      <c r="B34" s="159" t="s">
        <v>81</v>
      </c>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row>
    <row r="35" spans="1:26" s="5" customFormat="1" ht="23.45" thickBot="1">
      <c r="A35" s="9"/>
      <c r="B35" s="4">
        <v>3</v>
      </c>
      <c r="C35" s="4">
        <v>4</v>
      </c>
      <c r="D35" s="4">
        <v>7</v>
      </c>
      <c r="E35" s="4">
        <v>8</v>
      </c>
      <c r="F35" s="4">
        <v>12</v>
      </c>
      <c r="G35" s="4">
        <v>20</v>
      </c>
      <c r="H35" s="4">
        <v>24</v>
      </c>
      <c r="I35" s="4">
        <v>28</v>
      </c>
      <c r="J35" s="4">
        <v>32</v>
      </c>
      <c r="K35" s="4">
        <v>36</v>
      </c>
      <c r="L35" s="4">
        <v>40</v>
      </c>
      <c r="M35" s="4">
        <v>44</v>
      </c>
      <c r="N35" s="4">
        <v>48</v>
      </c>
      <c r="O35" s="4">
        <v>52</v>
      </c>
      <c r="P35" s="4">
        <v>56</v>
      </c>
      <c r="Q35" s="4">
        <v>60</v>
      </c>
      <c r="R35" s="4">
        <v>64</v>
      </c>
      <c r="S35" s="4">
        <v>68</v>
      </c>
      <c r="T35" s="4">
        <v>72</v>
      </c>
      <c r="U35" s="4"/>
      <c r="V35" s="4">
        <v>79</v>
      </c>
      <c r="W35" s="4">
        <v>80</v>
      </c>
      <c r="X35" s="4">
        <v>88</v>
      </c>
      <c r="Y35" s="4">
        <v>92</v>
      </c>
      <c r="Z35" s="4">
        <v>96</v>
      </c>
    </row>
    <row r="36" spans="1:26" s="7" customFormat="1" ht="409.6">
      <c r="A36" s="6"/>
      <c r="B36" s="37" t="s">
        <v>23</v>
      </c>
      <c r="C36" s="37" t="s">
        <v>24</v>
      </c>
      <c r="D36" s="37" t="s">
        <v>25</v>
      </c>
      <c r="E36" s="37" t="s">
        <v>26</v>
      </c>
      <c r="F36" s="37" t="s">
        <v>27</v>
      </c>
      <c r="G36" s="37" t="s">
        <v>28</v>
      </c>
      <c r="H36" s="37" t="s">
        <v>29</v>
      </c>
      <c r="I36" s="37" t="s">
        <v>30</v>
      </c>
      <c r="J36" s="37" t="s">
        <v>31</v>
      </c>
      <c r="K36" s="37" t="s">
        <v>32</v>
      </c>
      <c r="L36" s="37" t="s">
        <v>33</v>
      </c>
      <c r="M36" s="37" t="s">
        <v>34</v>
      </c>
      <c r="N36" s="37" t="s">
        <v>35</v>
      </c>
      <c r="O36" s="37" t="s">
        <v>36</v>
      </c>
      <c r="P36" s="37" t="s">
        <v>37</v>
      </c>
      <c r="Q36" s="37" t="s">
        <v>38</v>
      </c>
      <c r="R36" s="37" t="s">
        <v>39</v>
      </c>
      <c r="S36" s="37" t="s">
        <v>40</v>
      </c>
      <c r="T36" s="37" t="s">
        <v>41</v>
      </c>
      <c r="U36" s="37"/>
      <c r="V36" s="37" t="s">
        <v>42</v>
      </c>
      <c r="W36" s="37" t="s">
        <v>43</v>
      </c>
      <c r="X36" s="37" t="s">
        <v>44</v>
      </c>
      <c r="Y36" s="37" t="s">
        <v>45</v>
      </c>
      <c r="Z36" s="38" t="s">
        <v>46</v>
      </c>
    </row>
    <row r="37" spans="1:26" ht="138.75" customHeight="1">
      <c r="A37" s="4">
        <v>1</v>
      </c>
      <c r="B37" s="47" t="s">
        <v>47</v>
      </c>
      <c r="C37" s="47" t="s">
        <v>48</v>
      </c>
      <c r="D37" s="47" t="s">
        <v>71</v>
      </c>
      <c r="E37" s="47" t="s">
        <v>82</v>
      </c>
      <c r="F37" s="48" t="s">
        <v>51</v>
      </c>
      <c r="G37" s="49" t="s">
        <v>52</v>
      </c>
      <c r="H37" s="86" t="s">
        <v>83</v>
      </c>
      <c r="I37" s="50"/>
      <c r="J37" s="48" t="s">
        <v>84</v>
      </c>
      <c r="K37" s="49"/>
      <c r="L37" s="47" t="s">
        <v>78</v>
      </c>
      <c r="M37" s="51" t="s">
        <v>79</v>
      </c>
      <c r="N37" s="112">
        <v>5</v>
      </c>
      <c r="O37" s="112">
        <v>10</v>
      </c>
      <c r="P37" s="112">
        <v>10</v>
      </c>
      <c r="Q37" s="112">
        <v>5</v>
      </c>
      <c r="R37" s="112">
        <v>5</v>
      </c>
      <c r="S37" s="112">
        <v>10</v>
      </c>
      <c r="T37" s="94">
        <f>N37*O37*P37*Q37*R37*S37</f>
        <v>125000</v>
      </c>
      <c r="U37" s="66">
        <f>T37</f>
        <v>125000</v>
      </c>
      <c r="V37" s="47" t="s">
        <v>85</v>
      </c>
      <c r="W37" s="96" t="s">
        <v>58</v>
      </c>
      <c r="X37" s="97" t="str">
        <f>IF(U37&gt;=25000,"SIGNIFICATIVO","NO SIGNIFICATIVO")</f>
        <v>SIGNIFICATIVO</v>
      </c>
      <c r="Y37" s="42" t="s">
        <v>59</v>
      </c>
      <c r="Z37" s="113" t="s">
        <v>86</v>
      </c>
    </row>
    <row r="38" spans="1:26" ht="138.75" customHeight="1">
      <c r="A38" s="4">
        <v>2</v>
      </c>
      <c r="B38" s="47" t="s">
        <v>47</v>
      </c>
      <c r="C38" s="47" t="s">
        <v>61</v>
      </c>
      <c r="D38" s="47" t="s">
        <v>49</v>
      </c>
      <c r="E38" s="47" t="s">
        <v>87</v>
      </c>
      <c r="F38" s="48" t="s">
        <v>70</v>
      </c>
      <c r="G38" s="49" t="s">
        <v>52</v>
      </c>
      <c r="H38" s="86" t="s">
        <v>83</v>
      </c>
      <c r="I38" s="50"/>
      <c r="J38" s="48" t="s">
        <v>84</v>
      </c>
      <c r="K38" s="49"/>
      <c r="L38" s="47" t="s">
        <v>78</v>
      </c>
      <c r="M38" s="51" t="s">
        <v>79</v>
      </c>
      <c r="N38" s="112">
        <v>5</v>
      </c>
      <c r="O38" s="112">
        <v>10</v>
      </c>
      <c r="P38" s="112">
        <v>10</v>
      </c>
      <c r="Q38" s="112">
        <v>5</v>
      </c>
      <c r="R38" s="112">
        <v>5</v>
      </c>
      <c r="S38" s="112">
        <v>10</v>
      </c>
      <c r="T38" s="94">
        <f t="shared" ref="T38:T43" si="5">N38*O38*P38*Q38*R38*S38</f>
        <v>125000</v>
      </c>
      <c r="U38" s="66">
        <f t="shared" ref="U38:U43" si="6">T38</f>
        <v>125000</v>
      </c>
      <c r="V38" s="47" t="s">
        <v>85</v>
      </c>
      <c r="W38" s="96" t="s">
        <v>58</v>
      </c>
      <c r="X38" s="44" t="str">
        <f t="shared" ref="X38:X43" si="7">IF(U38&gt;=25000,"SIGNIFICATIVO","NO SIGNIFICATIVO")</f>
        <v>SIGNIFICATIVO</v>
      </c>
      <c r="Y38" s="42" t="s">
        <v>59</v>
      </c>
      <c r="Z38" s="113" t="s">
        <v>86</v>
      </c>
    </row>
    <row r="39" spans="1:26" ht="138.75" customHeight="1">
      <c r="A39" s="4">
        <v>3</v>
      </c>
      <c r="B39" s="47" t="s">
        <v>47</v>
      </c>
      <c r="C39" s="47" t="s">
        <v>48</v>
      </c>
      <c r="D39" s="47" t="s">
        <v>71</v>
      </c>
      <c r="E39" s="47" t="s">
        <v>73</v>
      </c>
      <c r="F39" s="48" t="s">
        <v>70</v>
      </c>
      <c r="G39" s="49" t="s">
        <v>52</v>
      </c>
      <c r="H39" s="86" t="s">
        <v>83</v>
      </c>
      <c r="I39" s="50"/>
      <c r="J39" s="48" t="s">
        <v>84</v>
      </c>
      <c r="K39" s="49"/>
      <c r="L39" s="47" t="s">
        <v>78</v>
      </c>
      <c r="M39" s="51" t="s">
        <v>79</v>
      </c>
      <c r="N39" s="112">
        <v>5</v>
      </c>
      <c r="O39" s="112">
        <v>10</v>
      </c>
      <c r="P39" s="112">
        <v>10</v>
      </c>
      <c r="Q39" s="112">
        <v>5</v>
      </c>
      <c r="R39" s="112">
        <v>5</v>
      </c>
      <c r="S39" s="65">
        <v>10</v>
      </c>
      <c r="T39" s="94">
        <f t="shared" si="5"/>
        <v>125000</v>
      </c>
      <c r="U39" s="66">
        <f t="shared" si="6"/>
        <v>125000</v>
      </c>
      <c r="V39" s="47" t="s">
        <v>85</v>
      </c>
      <c r="W39" s="96" t="s">
        <v>58</v>
      </c>
      <c r="X39" s="44" t="str">
        <f t="shared" si="7"/>
        <v>SIGNIFICATIVO</v>
      </c>
      <c r="Y39" s="42" t="s">
        <v>59</v>
      </c>
      <c r="Z39" s="113" t="s">
        <v>86</v>
      </c>
    </row>
    <row r="40" spans="1:26" ht="138.75" customHeight="1">
      <c r="A40" s="4">
        <v>4</v>
      </c>
      <c r="B40" s="47" t="s">
        <v>47</v>
      </c>
      <c r="C40" s="47" t="s">
        <v>64</v>
      </c>
      <c r="D40" s="47" t="s">
        <v>49</v>
      </c>
      <c r="E40" s="47" t="s">
        <v>88</v>
      </c>
      <c r="F40" s="48" t="s">
        <v>51</v>
      </c>
      <c r="G40" s="49" t="s">
        <v>52</v>
      </c>
      <c r="H40" s="86" t="s">
        <v>83</v>
      </c>
      <c r="I40" s="50"/>
      <c r="J40" s="48" t="s">
        <v>84</v>
      </c>
      <c r="K40" s="49"/>
      <c r="L40" s="47" t="s">
        <v>78</v>
      </c>
      <c r="M40" s="51" t="s">
        <v>79</v>
      </c>
      <c r="N40" s="112">
        <v>5</v>
      </c>
      <c r="O40" s="112">
        <v>10</v>
      </c>
      <c r="P40" s="112">
        <v>10</v>
      </c>
      <c r="Q40" s="112">
        <v>5</v>
      </c>
      <c r="R40" s="112">
        <v>5</v>
      </c>
      <c r="S40" s="65">
        <v>10</v>
      </c>
      <c r="T40" s="94">
        <f t="shared" si="5"/>
        <v>125000</v>
      </c>
      <c r="U40" s="66">
        <f t="shared" si="6"/>
        <v>125000</v>
      </c>
      <c r="V40" s="47" t="s">
        <v>85</v>
      </c>
      <c r="W40" s="96" t="s">
        <v>58</v>
      </c>
      <c r="X40" s="44" t="str">
        <f t="shared" si="7"/>
        <v>SIGNIFICATIVO</v>
      </c>
      <c r="Y40" s="42" t="s">
        <v>59</v>
      </c>
      <c r="Z40" s="113" t="s">
        <v>86</v>
      </c>
    </row>
    <row r="41" spans="1:26" ht="138.75" customHeight="1">
      <c r="A41" s="4">
        <v>5</v>
      </c>
      <c r="B41" s="47" t="s">
        <v>47</v>
      </c>
      <c r="C41" s="47" t="s">
        <v>48</v>
      </c>
      <c r="D41" s="47" t="s">
        <v>49</v>
      </c>
      <c r="E41" s="47" t="s">
        <v>89</v>
      </c>
      <c r="F41" s="48" t="s">
        <v>51</v>
      </c>
      <c r="G41" s="49" t="s">
        <v>52</v>
      </c>
      <c r="H41" s="86" t="s">
        <v>83</v>
      </c>
      <c r="I41" s="50"/>
      <c r="J41" s="48" t="s">
        <v>84</v>
      </c>
      <c r="K41" s="49"/>
      <c r="L41" s="47" t="s">
        <v>78</v>
      </c>
      <c r="M41" s="51" t="s">
        <v>79</v>
      </c>
      <c r="N41" s="112">
        <v>5</v>
      </c>
      <c r="O41" s="112">
        <v>10</v>
      </c>
      <c r="P41" s="112">
        <v>10</v>
      </c>
      <c r="Q41" s="112">
        <v>5</v>
      </c>
      <c r="R41" s="112">
        <v>5</v>
      </c>
      <c r="S41" s="65">
        <v>10</v>
      </c>
      <c r="T41" s="94">
        <f t="shared" si="5"/>
        <v>125000</v>
      </c>
      <c r="U41" s="66">
        <f t="shared" si="6"/>
        <v>125000</v>
      </c>
      <c r="V41" s="47" t="s">
        <v>85</v>
      </c>
      <c r="W41" s="96" t="s">
        <v>58</v>
      </c>
      <c r="X41" s="44" t="str">
        <f t="shared" si="7"/>
        <v>SIGNIFICATIVO</v>
      </c>
      <c r="Y41" s="42" t="s">
        <v>59</v>
      </c>
      <c r="Z41" s="113" t="s">
        <v>86</v>
      </c>
    </row>
    <row r="42" spans="1:26" ht="138.75" customHeight="1">
      <c r="A42" s="4">
        <v>6</v>
      </c>
      <c r="B42" s="47" t="s">
        <v>47</v>
      </c>
      <c r="C42" s="47" t="s">
        <v>61</v>
      </c>
      <c r="D42" s="47" t="s">
        <v>71</v>
      </c>
      <c r="E42" s="47" t="s">
        <v>90</v>
      </c>
      <c r="F42" s="48" t="s">
        <v>70</v>
      </c>
      <c r="G42" s="49" t="s">
        <v>67</v>
      </c>
      <c r="H42" s="86" t="s">
        <v>83</v>
      </c>
      <c r="I42" s="50"/>
      <c r="J42" s="48" t="s">
        <v>84</v>
      </c>
      <c r="K42" s="49"/>
      <c r="L42" s="47" t="s">
        <v>78</v>
      </c>
      <c r="M42" s="51" t="s">
        <v>79</v>
      </c>
      <c r="N42" s="112">
        <v>5</v>
      </c>
      <c r="O42" s="112">
        <v>10</v>
      </c>
      <c r="P42" s="112">
        <v>10</v>
      </c>
      <c r="Q42" s="112">
        <v>5</v>
      </c>
      <c r="R42" s="112">
        <v>5</v>
      </c>
      <c r="S42" s="112">
        <v>10</v>
      </c>
      <c r="T42" s="94">
        <f t="shared" si="5"/>
        <v>125000</v>
      </c>
      <c r="U42" s="66">
        <f t="shared" si="6"/>
        <v>125000</v>
      </c>
      <c r="V42" s="47" t="s">
        <v>85</v>
      </c>
      <c r="W42" s="96" t="s">
        <v>58</v>
      </c>
      <c r="X42" s="44" t="str">
        <f t="shared" si="7"/>
        <v>SIGNIFICATIVO</v>
      </c>
      <c r="Y42" s="42" t="s">
        <v>59</v>
      </c>
      <c r="Z42" s="113" t="s">
        <v>86</v>
      </c>
    </row>
    <row r="43" spans="1:26" ht="138.75" customHeight="1">
      <c r="A43" s="4">
        <v>7</v>
      </c>
      <c r="B43" s="47" t="s">
        <v>47</v>
      </c>
      <c r="C43" s="47" t="s">
        <v>48</v>
      </c>
      <c r="D43" s="47" t="s">
        <v>49</v>
      </c>
      <c r="E43" s="47" t="s">
        <v>91</v>
      </c>
      <c r="F43" s="48" t="s">
        <v>70</v>
      </c>
      <c r="G43" s="49" t="s">
        <v>67</v>
      </c>
      <c r="H43" s="86" t="s">
        <v>83</v>
      </c>
      <c r="I43" s="50"/>
      <c r="J43" s="48" t="s">
        <v>84</v>
      </c>
      <c r="K43" s="49"/>
      <c r="L43" s="47" t="s">
        <v>78</v>
      </c>
      <c r="M43" s="51" t="s">
        <v>79</v>
      </c>
      <c r="N43" s="112">
        <v>5</v>
      </c>
      <c r="O43" s="112">
        <v>5</v>
      </c>
      <c r="P43" s="112">
        <v>10</v>
      </c>
      <c r="Q43" s="112">
        <v>5</v>
      </c>
      <c r="R43" s="112">
        <v>5</v>
      </c>
      <c r="S43" s="65">
        <v>10</v>
      </c>
      <c r="T43" s="94">
        <f t="shared" si="5"/>
        <v>62500</v>
      </c>
      <c r="U43" s="66">
        <f t="shared" si="6"/>
        <v>62500</v>
      </c>
      <c r="V43" s="47" t="s">
        <v>85</v>
      </c>
      <c r="W43" s="96" t="s">
        <v>58</v>
      </c>
      <c r="X43" s="44" t="str">
        <f t="shared" si="7"/>
        <v>SIGNIFICATIVO</v>
      </c>
      <c r="Y43" s="42" t="s">
        <v>59</v>
      </c>
      <c r="Z43" s="113" t="s">
        <v>86</v>
      </c>
    </row>
    <row r="44" spans="1:26" ht="138.75" customHeight="1">
      <c r="A44" s="4">
        <v>8</v>
      </c>
      <c r="B44" s="47" t="s">
        <v>47</v>
      </c>
      <c r="C44" s="47" t="s">
        <v>61</v>
      </c>
      <c r="D44" s="47" t="s">
        <v>71</v>
      </c>
      <c r="E44" s="47" t="s">
        <v>92</v>
      </c>
      <c r="F44" s="48" t="s">
        <v>70</v>
      </c>
      <c r="G44" s="49" t="s">
        <v>67</v>
      </c>
      <c r="H44" s="86" t="s">
        <v>83</v>
      </c>
      <c r="I44" s="50"/>
      <c r="J44" s="48" t="s">
        <v>84</v>
      </c>
      <c r="K44" s="49"/>
      <c r="L44" s="47" t="s">
        <v>78</v>
      </c>
      <c r="M44" s="51" t="s">
        <v>79</v>
      </c>
      <c r="N44" s="112">
        <v>5</v>
      </c>
      <c r="O44" s="112">
        <v>1</v>
      </c>
      <c r="P44" s="112">
        <v>5</v>
      </c>
      <c r="Q44" s="112">
        <v>5</v>
      </c>
      <c r="R44" s="112">
        <v>5</v>
      </c>
      <c r="S44" s="112">
        <v>10</v>
      </c>
      <c r="T44" s="94">
        <f>N44*O44*P44*Q44*R44*S44</f>
        <v>6250</v>
      </c>
      <c r="U44" s="66">
        <f>T44</f>
        <v>6250</v>
      </c>
      <c r="V44" s="47" t="s">
        <v>85</v>
      </c>
      <c r="W44" s="96" t="s">
        <v>58</v>
      </c>
      <c r="X44" s="44" t="str">
        <f>IF(U44&gt;=25000,"SIGNIFICATIVO","NO SIGNIFICATIVO")</f>
        <v>NO SIGNIFICATIVO</v>
      </c>
      <c r="Y44" s="42" t="s">
        <v>59</v>
      </c>
      <c r="Z44" s="113" t="s">
        <v>86</v>
      </c>
    </row>
    <row r="45" spans="1:26" ht="23.25"/>
    <row r="46" spans="1:26" ht="23.1" customHeight="1">
      <c r="A46" s="4" t="s">
        <v>93</v>
      </c>
      <c r="B46" s="148" t="s">
        <v>94</v>
      </c>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row>
    <row r="47" spans="1:26" ht="23.45" customHeight="1">
      <c r="A47" s="9"/>
      <c r="B47" s="4">
        <v>3</v>
      </c>
      <c r="C47" s="4">
        <v>4</v>
      </c>
      <c r="D47" s="4">
        <v>7</v>
      </c>
      <c r="E47" s="4">
        <v>8</v>
      </c>
      <c r="F47" s="4">
        <v>12</v>
      </c>
      <c r="G47" s="4">
        <v>20</v>
      </c>
      <c r="H47" s="4">
        <v>24</v>
      </c>
      <c r="I47" s="4">
        <v>28</v>
      </c>
      <c r="J47" s="4">
        <v>32</v>
      </c>
      <c r="K47" s="4">
        <v>36</v>
      </c>
      <c r="L47" s="4">
        <v>40</v>
      </c>
      <c r="M47" s="4">
        <v>44</v>
      </c>
      <c r="N47" s="4">
        <v>48</v>
      </c>
      <c r="O47" s="4">
        <v>52</v>
      </c>
      <c r="P47" s="4">
        <v>56</v>
      </c>
      <c r="Q47" s="4">
        <v>60</v>
      </c>
      <c r="R47" s="4">
        <v>64</v>
      </c>
      <c r="S47" s="4">
        <v>68</v>
      </c>
      <c r="T47" s="4">
        <v>72</v>
      </c>
      <c r="U47" s="4"/>
      <c r="V47" s="4">
        <v>79</v>
      </c>
      <c r="W47" s="4">
        <v>80</v>
      </c>
      <c r="X47" s="4">
        <v>88</v>
      </c>
      <c r="Y47" s="4">
        <v>92</v>
      </c>
      <c r="Z47" s="4">
        <v>96</v>
      </c>
    </row>
    <row r="48" spans="1:26" ht="320.10000000000002" customHeight="1">
      <c r="A48" s="6"/>
      <c r="B48" s="37" t="s">
        <v>23</v>
      </c>
      <c r="C48" s="37" t="s">
        <v>24</v>
      </c>
      <c r="D48" s="37" t="s">
        <v>25</v>
      </c>
      <c r="E48" s="37" t="s">
        <v>26</v>
      </c>
      <c r="F48" s="37" t="s">
        <v>27</v>
      </c>
      <c r="G48" s="37" t="s">
        <v>28</v>
      </c>
      <c r="H48" s="37" t="s">
        <v>29</v>
      </c>
      <c r="I48" s="37" t="s">
        <v>30</v>
      </c>
      <c r="J48" s="37" t="s">
        <v>31</v>
      </c>
      <c r="K48" s="37" t="s">
        <v>32</v>
      </c>
      <c r="L48" s="37" t="s">
        <v>33</v>
      </c>
      <c r="M48" s="37" t="s">
        <v>34</v>
      </c>
      <c r="N48" s="37" t="s">
        <v>35</v>
      </c>
      <c r="O48" s="37" t="s">
        <v>36</v>
      </c>
      <c r="P48" s="37" t="s">
        <v>37</v>
      </c>
      <c r="Q48" s="37" t="s">
        <v>38</v>
      </c>
      <c r="R48" s="37" t="s">
        <v>39</v>
      </c>
      <c r="S48" s="37" t="s">
        <v>40</v>
      </c>
      <c r="T48" s="37" t="s">
        <v>41</v>
      </c>
      <c r="U48" s="37"/>
      <c r="V48" s="37" t="s">
        <v>42</v>
      </c>
      <c r="W48" s="37" t="s">
        <v>43</v>
      </c>
      <c r="X48" s="37" t="s">
        <v>44</v>
      </c>
      <c r="Y48" s="37" t="s">
        <v>45</v>
      </c>
      <c r="Z48" s="38" t="s">
        <v>46</v>
      </c>
    </row>
    <row r="49" spans="1:27" ht="156" customHeight="1">
      <c r="A49" s="4">
        <v>1</v>
      </c>
      <c r="B49" s="47" t="s">
        <v>47</v>
      </c>
      <c r="C49" s="47" t="s">
        <v>61</v>
      </c>
      <c r="D49" s="47" t="s">
        <v>71</v>
      </c>
      <c r="E49" s="47" t="s">
        <v>95</v>
      </c>
      <c r="F49" s="48" t="s">
        <v>70</v>
      </c>
      <c r="G49" s="49" t="s">
        <v>52</v>
      </c>
      <c r="H49" s="54" t="s">
        <v>96</v>
      </c>
      <c r="I49" s="50"/>
      <c r="J49" s="48" t="s">
        <v>84</v>
      </c>
      <c r="K49" s="49"/>
      <c r="L49" s="47" t="s">
        <v>78</v>
      </c>
      <c r="M49" s="51" t="s">
        <v>79</v>
      </c>
      <c r="N49" s="43">
        <v>5</v>
      </c>
      <c r="O49" s="43">
        <v>10</v>
      </c>
      <c r="P49" s="43">
        <v>10</v>
      </c>
      <c r="Q49" s="43">
        <v>5</v>
      </c>
      <c r="R49" s="43">
        <v>5</v>
      </c>
      <c r="S49" s="43">
        <v>10</v>
      </c>
      <c r="T49" s="45">
        <f>N49*O49*P49*Q49*R49*S49</f>
        <v>125000</v>
      </c>
      <c r="U49" s="46">
        <f>T49</f>
        <v>125000</v>
      </c>
      <c r="V49" s="47" t="s">
        <v>97</v>
      </c>
      <c r="W49" s="42" t="s">
        <v>58</v>
      </c>
      <c r="X49" s="44" t="str">
        <f>IF(U49&gt;=25000,"SIGNIFICATIVO","NO SIGNIFICATIVO")</f>
        <v>SIGNIFICATIVO</v>
      </c>
      <c r="Y49" s="42" t="s">
        <v>98</v>
      </c>
      <c r="Z49" s="47" t="s">
        <v>99</v>
      </c>
    </row>
    <row r="50" spans="1:27" ht="156" customHeight="1">
      <c r="A50" s="4">
        <v>2</v>
      </c>
      <c r="B50" s="47" t="s">
        <v>47</v>
      </c>
      <c r="C50" s="47" t="s">
        <v>100</v>
      </c>
      <c r="D50" s="47" t="s">
        <v>49</v>
      </c>
      <c r="E50" s="47" t="s">
        <v>101</v>
      </c>
      <c r="F50" s="48" t="s">
        <v>70</v>
      </c>
      <c r="G50" s="49" t="s">
        <v>67</v>
      </c>
      <c r="H50" s="54" t="s">
        <v>96</v>
      </c>
      <c r="I50" s="50"/>
      <c r="J50" s="48" t="s">
        <v>84</v>
      </c>
      <c r="K50" s="49"/>
      <c r="L50" s="47" t="s">
        <v>78</v>
      </c>
      <c r="M50" s="51" t="s">
        <v>79</v>
      </c>
      <c r="N50" s="43">
        <v>5</v>
      </c>
      <c r="O50" s="43">
        <v>5</v>
      </c>
      <c r="P50" s="43">
        <v>10</v>
      </c>
      <c r="Q50" s="43">
        <v>5</v>
      </c>
      <c r="R50" s="43">
        <v>5</v>
      </c>
      <c r="S50" s="43">
        <v>10</v>
      </c>
      <c r="T50" s="45">
        <f t="shared" ref="T50:T57" si="8">N50*O50*P50*Q50*R50*S50</f>
        <v>62500</v>
      </c>
      <c r="U50" s="46">
        <f t="shared" ref="U50:U57" si="9">T50</f>
        <v>62500</v>
      </c>
      <c r="V50" s="47" t="s">
        <v>97</v>
      </c>
      <c r="W50" s="42" t="s">
        <v>58</v>
      </c>
      <c r="X50" s="44" t="str">
        <f t="shared" ref="X50:X57" si="10">IF(U50&gt;=25000,"SIGNIFICATIVO","NO SIGNIFICATIVO")</f>
        <v>SIGNIFICATIVO</v>
      </c>
      <c r="Y50" s="42" t="s">
        <v>98</v>
      </c>
      <c r="Z50" s="47" t="s">
        <v>99</v>
      </c>
    </row>
    <row r="51" spans="1:27" ht="156" customHeight="1">
      <c r="A51" s="4">
        <v>3</v>
      </c>
      <c r="B51" s="47" t="s">
        <v>47</v>
      </c>
      <c r="C51" s="47" t="s">
        <v>61</v>
      </c>
      <c r="D51" s="47" t="s">
        <v>71</v>
      </c>
      <c r="E51" s="47" t="s">
        <v>102</v>
      </c>
      <c r="F51" s="48" t="s">
        <v>70</v>
      </c>
      <c r="G51" s="49" t="s">
        <v>67</v>
      </c>
      <c r="H51" s="54" t="s">
        <v>96</v>
      </c>
      <c r="I51" s="50"/>
      <c r="J51" s="48" t="s">
        <v>84</v>
      </c>
      <c r="K51" s="49"/>
      <c r="L51" s="47" t="s">
        <v>78</v>
      </c>
      <c r="M51" s="51" t="s">
        <v>79</v>
      </c>
      <c r="N51" s="43">
        <v>5</v>
      </c>
      <c r="O51" s="43">
        <v>1</v>
      </c>
      <c r="P51" s="43">
        <v>10</v>
      </c>
      <c r="Q51" s="43">
        <v>5</v>
      </c>
      <c r="R51" s="43">
        <v>5</v>
      </c>
      <c r="S51" s="43">
        <v>10</v>
      </c>
      <c r="T51" s="45">
        <f t="shared" si="8"/>
        <v>12500</v>
      </c>
      <c r="U51" s="46">
        <f t="shared" si="9"/>
        <v>12500</v>
      </c>
      <c r="V51" s="47" t="s">
        <v>103</v>
      </c>
      <c r="W51" s="42" t="s">
        <v>58</v>
      </c>
      <c r="X51" s="44" t="str">
        <f t="shared" si="10"/>
        <v>NO SIGNIFICATIVO</v>
      </c>
      <c r="Y51" s="42" t="s">
        <v>98</v>
      </c>
      <c r="Z51" s="47" t="s">
        <v>104</v>
      </c>
    </row>
    <row r="52" spans="1:27" ht="156" customHeight="1">
      <c r="A52" s="4">
        <v>4</v>
      </c>
      <c r="B52" s="47" t="s">
        <v>47</v>
      </c>
      <c r="C52" s="47" t="s">
        <v>100</v>
      </c>
      <c r="D52" s="47" t="s">
        <v>49</v>
      </c>
      <c r="E52" s="47" t="s">
        <v>105</v>
      </c>
      <c r="F52" s="48" t="s">
        <v>51</v>
      </c>
      <c r="G52" s="49" t="s">
        <v>67</v>
      </c>
      <c r="H52" s="54" t="s">
        <v>96</v>
      </c>
      <c r="I52" s="50"/>
      <c r="J52" s="48" t="s">
        <v>84</v>
      </c>
      <c r="K52" s="49"/>
      <c r="L52" s="47" t="s">
        <v>78</v>
      </c>
      <c r="M52" s="51" t="s">
        <v>79</v>
      </c>
      <c r="N52" s="43">
        <v>5</v>
      </c>
      <c r="O52" s="43">
        <v>5</v>
      </c>
      <c r="P52" s="43">
        <v>10</v>
      </c>
      <c r="Q52" s="43">
        <v>5</v>
      </c>
      <c r="R52" s="43">
        <v>5</v>
      </c>
      <c r="S52" s="43">
        <v>10</v>
      </c>
      <c r="T52" s="45">
        <f t="shared" si="8"/>
        <v>62500</v>
      </c>
      <c r="U52" s="46">
        <f t="shared" si="9"/>
        <v>62500</v>
      </c>
      <c r="V52" s="47" t="s">
        <v>97</v>
      </c>
      <c r="W52" s="42" t="s">
        <v>58</v>
      </c>
      <c r="X52" s="44" t="str">
        <f t="shared" si="10"/>
        <v>SIGNIFICATIVO</v>
      </c>
      <c r="Y52" s="42" t="s">
        <v>98</v>
      </c>
      <c r="Z52" s="47" t="s">
        <v>99</v>
      </c>
    </row>
    <row r="53" spans="1:27" ht="156" customHeight="1">
      <c r="A53" s="4">
        <v>5</v>
      </c>
      <c r="B53" s="47" t="s">
        <v>47</v>
      </c>
      <c r="C53" s="47" t="s">
        <v>100</v>
      </c>
      <c r="D53" s="47" t="s">
        <v>71</v>
      </c>
      <c r="E53" s="47" t="s">
        <v>106</v>
      </c>
      <c r="F53" s="48" t="s">
        <v>70</v>
      </c>
      <c r="G53" s="49" t="s">
        <v>52</v>
      </c>
      <c r="H53" s="54" t="s">
        <v>96</v>
      </c>
      <c r="I53" s="50"/>
      <c r="J53" s="48" t="s">
        <v>84</v>
      </c>
      <c r="K53" s="49"/>
      <c r="L53" s="47" t="s">
        <v>78</v>
      </c>
      <c r="M53" s="51" t="s">
        <v>79</v>
      </c>
      <c r="N53" s="43">
        <v>1</v>
      </c>
      <c r="O53" s="43">
        <v>10</v>
      </c>
      <c r="P53" s="43">
        <v>10</v>
      </c>
      <c r="Q53" s="43">
        <v>5</v>
      </c>
      <c r="R53" s="43">
        <v>1</v>
      </c>
      <c r="S53" s="43">
        <v>10</v>
      </c>
      <c r="T53" s="45">
        <f t="shared" si="8"/>
        <v>5000</v>
      </c>
      <c r="U53" s="46">
        <f t="shared" si="9"/>
        <v>5000</v>
      </c>
      <c r="V53" s="47" t="s">
        <v>97</v>
      </c>
      <c r="W53" s="42" t="s">
        <v>58</v>
      </c>
      <c r="X53" s="44" t="str">
        <f t="shared" si="10"/>
        <v>NO SIGNIFICATIVO</v>
      </c>
      <c r="Y53" s="42" t="s">
        <v>98</v>
      </c>
      <c r="Z53" s="47" t="s">
        <v>104</v>
      </c>
    </row>
    <row r="54" spans="1:27" ht="156" customHeight="1">
      <c r="A54" s="4">
        <v>6</v>
      </c>
      <c r="B54" s="47" t="s">
        <v>47</v>
      </c>
      <c r="C54" s="47" t="s">
        <v>61</v>
      </c>
      <c r="D54" s="47" t="s">
        <v>71</v>
      </c>
      <c r="E54" s="47" t="s">
        <v>107</v>
      </c>
      <c r="F54" s="48" t="s">
        <v>51</v>
      </c>
      <c r="G54" s="49" t="s">
        <v>52</v>
      </c>
      <c r="H54" s="54" t="s">
        <v>96</v>
      </c>
      <c r="I54" s="50"/>
      <c r="J54" s="48" t="s">
        <v>84</v>
      </c>
      <c r="K54" s="49"/>
      <c r="L54" s="47" t="s">
        <v>78</v>
      </c>
      <c r="M54" s="51" t="s">
        <v>79</v>
      </c>
      <c r="N54" s="43">
        <v>1</v>
      </c>
      <c r="O54" s="43">
        <v>10</v>
      </c>
      <c r="P54" s="43">
        <v>10</v>
      </c>
      <c r="Q54" s="43">
        <v>5</v>
      </c>
      <c r="R54" s="43">
        <v>1</v>
      </c>
      <c r="S54" s="43">
        <v>10</v>
      </c>
      <c r="T54" s="45">
        <f t="shared" si="8"/>
        <v>5000</v>
      </c>
      <c r="U54" s="46">
        <f t="shared" si="9"/>
        <v>5000</v>
      </c>
      <c r="V54" s="47" t="s">
        <v>97</v>
      </c>
      <c r="W54" s="42" t="s">
        <v>58</v>
      </c>
      <c r="X54" s="44" t="str">
        <f t="shared" si="10"/>
        <v>NO SIGNIFICATIVO</v>
      </c>
      <c r="Y54" s="42" t="s">
        <v>98</v>
      </c>
      <c r="Z54" s="47" t="s">
        <v>99</v>
      </c>
    </row>
    <row r="55" spans="1:27" ht="156" customHeight="1">
      <c r="A55" s="4">
        <v>7</v>
      </c>
      <c r="B55" s="47" t="s">
        <v>47</v>
      </c>
      <c r="C55" s="47" t="s">
        <v>61</v>
      </c>
      <c r="D55" s="47" t="s">
        <v>71</v>
      </c>
      <c r="E55" s="47" t="s">
        <v>108</v>
      </c>
      <c r="F55" s="48" t="s">
        <v>70</v>
      </c>
      <c r="G55" s="49" t="s">
        <v>67</v>
      </c>
      <c r="H55" s="54" t="s">
        <v>96</v>
      </c>
      <c r="I55" s="50"/>
      <c r="J55" s="48" t="s">
        <v>84</v>
      </c>
      <c r="K55" s="49"/>
      <c r="L55" s="47" t="s">
        <v>78</v>
      </c>
      <c r="M55" s="51" t="s">
        <v>79</v>
      </c>
      <c r="N55" s="43">
        <v>5</v>
      </c>
      <c r="O55" s="43">
        <v>5</v>
      </c>
      <c r="P55" s="43">
        <v>10</v>
      </c>
      <c r="Q55" s="43">
        <v>5</v>
      </c>
      <c r="R55" s="43">
        <v>1</v>
      </c>
      <c r="S55" s="43">
        <v>10</v>
      </c>
      <c r="T55" s="45">
        <f t="shared" si="8"/>
        <v>12500</v>
      </c>
      <c r="U55" s="46">
        <f t="shared" si="9"/>
        <v>12500</v>
      </c>
      <c r="V55" s="47" t="s">
        <v>97</v>
      </c>
      <c r="W55" s="42" t="s">
        <v>58</v>
      </c>
      <c r="X55" s="44" t="str">
        <f t="shared" si="10"/>
        <v>NO SIGNIFICATIVO</v>
      </c>
      <c r="Y55" s="42" t="s">
        <v>98</v>
      </c>
      <c r="Z55" s="47" t="s">
        <v>99</v>
      </c>
    </row>
    <row r="56" spans="1:27" ht="156" customHeight="1">
      <c r="A56" s="4">
        <v>8</v>
      </c>
      <c r="B56" s="47" t="s">
        <v>47</v>
      </c>
      <c r="C56" s="47" t="s">
        <v>61</v>
      </c>
      <c r="D56" s="47" t="s">
        <v>71</v>
      </c>
      <c r="E56" s="47" t="s">
        <v>109</v>
      </c>
      <c r="F56" s="48" t="s">
        <v>51</v>
      </c>
      <c r="G56" s="49" t="s">
        <v>67</v>
      </c>
      <c r="H56" s="54" t="s">
        <v>96</v>
      </c>
      <c r="I56" s="50"/>
      <c r="J56" s="48" t="s">
        <v>84</v>
      </c>
      <c r="K56" s="49"/>
      <c r="L56" s="47" t="s">
        <v>78</v>
      </c>
      <c r="M56" s="51" t="s">
        <v>79</v>
      </c>
      <c r="N56" s="43">
        <v>1</v>
      </c>
      <c r="O56" s="43">
        <v>1</v>
      </c>
      <c r="P56" s="43">
        <v>1</v>
      </c>
      <c r="Q56" s="43">
        <v>5</v>
      </c>
      <c r="R56" s="43">
        <v>5</v>
      </c>
      <c r="S56" s="43">
        <v>10</v>
      </c>
      <c r="T56" s="45">
        <f t="shared" si="8"/>
        <v>250</v>
      </c>
      <c r="U56" s="46">
        <f t="shared" si="9"/>
        <v>250</v>
      </c>
      <c r="V56" s="47" t="s">
        <v>110</v>
      </c>
      <c r="W56" s="42" t="s">
        <v>111</v>
      </c>
      <c r="X56" s="44" t="str">
        <f t="shared" si="10"/>
        <v>NO SIGNIFICATIVO</v>
      </c>
      <c r="Y56" s="42" t="s">
        <v>98</v>
      </c>
      <c r="Z56" s="47" t="s">
        <v>112</v>
      </c>
    </row>
    <row r="57" spans="1:27" ht="156" customHeight="1">
      <c r="A57" s="4">
        <v>9</v>
      </c>
      <c r="B57" s="47" t="s">
        <v>47</v>
      </c>
      <c r="C57" s="47" t="s">
        <v>48</v>
      </c>
      <c r="D57" s="47" t="s">
        <v>49</v>
      </c>
      <c r="E57" s="109" t="s">
        <v>113</v>
      </c>
      <c r="F57" s="48" t="s">
        <v>70</v>
      </c>
      <c r="G57" s="49" t="s">
        <v>76</v>
      </c>
      <c r="H57" s="54" t="s">
        <v>96</v>
      </c>
      <c r="I57" s="50"/>
      <c r="J57" s="48" t="s">
        <v>84</v>
      </c>
      <c r="K57" s="49"/>
      <c r="L57" s="47" t="s">
        <v>78</v>
      </c>
      <c r="M57" s="51" t="s">
        <v>79</v>
      </c>
      <c r="N57" s="114">
        <v>5</v>
      </c>
      <c r="O57" s="114">
        <v>1</v>
      </c>
      <c r="P57" s="114">
        <v>10</v>
      </c>
      <c r="Q57" s="114">
        <v>5</v>
      </c>
      <c r="R57" s="114">
        <v>5</v>
      </c>
      <c r="S57" s="43">
        <v>10</v>
      </c>
      <c r="T57" s="45">
        <f t="shared" si="8"/>
        <v>12500</v>
      </c>
      <c r="U57" s="46">
        <f t="shared" si="9"/>
        <v>12500</v>
      </c>
      <c r="V57" s="47" t="s">
        <v>97</v>
      </c>
      <c r="W57" s="42" t="s">
        <v>58</v>
      </c>
      <c r="X57" s="44" t="str">
        <f t="shared" si="10"/>
        <v>NO SIGNIFICATIVO</v>
      </c>
      <c r="Y57" s="42" t="s">
        <v>98</v>
      </c>
      <c r="Z57" s="47" t="s">
        <v>114</v>
      </c>
    </row>
    <row r="58" spans="1:27" ht="23.25"/>
    <row r="59" spans="1:27" s="11" customFormat="1">
      <c r="A59" s="4" t="s">
        <v>115</v>
      </c>
      <c r="B59" s="148" t="s">
        <v>116</v>
      </c>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2"/>
    </row>
    <row r="60" spans="1:27" ht="23.45" thickBot="1">
      <c r="A60" s="9"/>
      <c r="B60" s="4">
        <v>3</v>
      </c>
      <c r="C60" s="4">
        <v>4</v>
      </c>
      <c r="D60" s="4">
        <v>7</v>
      </c>
      <c r="E60" s="4">
        <v>8</v>
      </c>
      <c r="F60" s="4">
        <v>12</v>
      </c>
      <c r="G60" s="4">
        <v>20</v>
      </c>
      <c r="H60" s="4">
        <v>24</v>
      </c>
      <c r="I60" s="4">
        <v>28</v>
      </c>
      <c r="J60" s="4">
        <v>32</v>
      </c>
      <c r="K60" s="4">
        <v>36</v>
      </c>
      <c r="L60" s="4">
        <v>40</v>
      </c>
      <c r="M60" s="4">
        <v>44</v>
      </c>
      <c r="N60" s="4">
        <v>48</v>
      </c>
      <c r="O60" s="4">
        <v>52</v>
      </c>
      <c r="P60" s="4">
        <v>56</v>
      </c>
      <c r="Q60" s="4">
        <v>60</v>
      </c>
      <c r="R60" s="4">
        <v>64</v>
      </c>
      <c r="S60" s="4">
        <v>68</v>
      </c>
      <c r="T60" s="4">
        <v>72</v>
      </c>
      <c r="U60" s="4"/>
      <c r="V60" s="4">
        <v>79</v>
      </c>
      <c r="W60" s="4">
        <v>80</v>
      </c>
      <c r="X60" s="4">
        <v>88</v>
      </c>
      <c r="Y60" s="4">
        <v>92</v>
      </c>
      <c r="Z60" s="4">
        <v>96</v>
      </c>
    </row>
    <row r="61" spans="1:27" s="12" customFormat="1" ht="409.6">
      <c r="A61" s="6"/>
      <c r="B61" s="37" t="s">
        <v>23</v>
      </c>
      <c r="C61" s="37" t="s">
        <v>24</v>
      </c>
      <c r="D61" s="37" t="s">
        <v>25</v>
      </c>
      <c r="E61" s="37" t="s">
        <v>26</v>
      </c>
      <c r="F61" s="37" t="s">
        <v>27</v>
      </c>
      <c r="G61" s="37" t="s">
        <v>28</v>
      </c>
      <c r="H61" s="37" t="s">
        <v>29</v>
      </c>
      <c r="I61" s="37" t="s">
        <v>30</v>
      </c>
      <c r="J61" s="37" t="s">
        <v>31</v>
      </c>
      <c r="K61" s="37" t="s">
        <v>32</v>
      </c>
      <c r="L61" s="37" t="s">
        <v>33</v>
      </c>
      <c r="M61" s="37" t="s">
        <v>34</v>
      </c>
      <c r="N61" s="37" t="s">
        <v>35</v>
      </c>
      <c r="O61" s="37" t="s">
        <v>36</v>
      </c>
      <c r="P61" s="37" t="s">
        <v>37</v>
      </c>
      <c r="Q61" s="37" t="s">
        <v>38</v>
      </c>
      <c r="R61" s="37" t="s">
        <v>39</v>
      </c>
      <c r="S61" s="37" t="s">
        <v>40</v>
      </c>
      <c r="T61" s="37" t="s">
        <v>41</v>
      </c>
      <c r="U61" s="37"/>
      <c r="V61" s="37" t="s">
        <v>42</v>
      </c>
      <c r="W61" s="37" t="s">
        <v>43</v>
      </c>
      <c r="X61" s="37" t="s">
        <v>44</v>
      </c>
      <c r="Y61" s="37" t="s">
        <v>45</v>
      </c>
      <c r="Z61" s="38" t="s">
        <v>46</v>
      </c>
      <c r="AA61" s="7"/>
    </row>
    <row r="62" spans="1:27" ht="121.5" customHeight="1">
      <c r="A62" s="4">
        <v>1</v>
      </c>
      <c r="B62" s="47" t="s">
        <v>47</v>
      </c>
      <c r="C62" s="47" t="s">
        <v>61</v>
      </c>
      <c r="D62" s="47" t="s">
        <v>117</v>
      </c>
      <c r="E62" s="47" t="s">
        <v>118</v>
      </c>
      <c r="F62" s="48" t="s">
        <v>70</v>
      </c>
      <c r="G62" s="49" t="s">
        <v>67</v>
      </c>
      <c r="H62" s="53" t="s">
        <v>119</v>
      </c>
      <c r="I62" s="49"/>
      <c r="J62" s="48" t="s">
        <v>120</v>
      </c>
      <c r="K62" s="49" t="s">
        <v>121</v>
      </c>
      <c r="L62" s="47" t="s">
        <v>55</v>
      </c>
      <c r="M62" s="51" t="s">
        <v>79</v>
      </c>
      <c r="N62" s="112">
        <v>1</v>
      </c>
      <c r="O62" s="112">
        <v>10</v>
      </c>
      <c r="P62" s="112">
        <v>10</v>
      </c>
      <c r="Q62" s="112">
        <v>10</v>
      </c>
      <c r="R62" s="112">
        <v>5</v>
      </c>
      <c r="S62" s="65">
        <v>10</v>
      </c>
      <c r="T62" s="45">
        <f>N62*O62*P62*Q62*R62*S62</f>
        <v>50000</v>
      </c>
      <c r="U62" s="66">
        <f>T62</f>
        <v>50000</v>
      </c>
      <c r="V62" s="49" t="s">
        <v>122</v>
      </c>
      <c r="W62" s="42" t="s">
        <v>58</v>
      </c>
      <c r="X62" s="44" t="str">
        <f>IF(U62&gt;=25000,"SIGNIFICATIVO","NO SIGNIFICATIVO")</f>
        <v>SIGNIFICATIVO</v>
      </c>
      <c r="Y62" s="116" t="s">
        <v>59</v>
      </c>
      <c r="Z62" s="47" t="s">
        <v>123</v>
      </c>
      <c r="AA62" s="2"/>
    </row>
    <row r="63" spans="1:27" ht="121.5" customHeight="1">
      <c r="A63" s="4">
        <v>2</v>
      </c>
      <c r="B63" s="47" t="s">
        <v>47</v>
      </c>
      <c r="C63" s="47" t="s">
        <v>61</v>
      </c>
      <c r="D63" s="47" t="s">
        <v>124</v>
      </c>
      <c r="E63" s="47" t="s">
        <v>125</v>
      </c>
      <c r="F63" s="48" t="s">
        <v>51</v>
      </c>
      <c r="G63" s="49" t="s">
        <v>67</v>
      </c>
      <c r="H63" s="53" t="s">
        <v>119</v>
      </c>
      <c r="I63" s="49"/>
      <c r="J63" s="48" t="s">
        <v>120</v>
      </c>
      <c r="K63" s="49" t="s">
        <v>121</v>
      </c>
      <c r="L63" s="47" t="s">
        <v>55</v>
      </c>
      <c r="M63" s="51" t="s">
        <v>79</v>
      </c>
      <c r="N63" s="112">
        <v>1</v>
      </c>
      <c r="O63" s="112">
        <v>5</v>
      </c>
      <c r="P63" s="112">
        <v>10</v>
      </c>
      <c r="Q63" s="112">
        <v>10</v>
      </c>
      <c r="R63" s="112">
        <v>5</v>
      </c>
      <c r="S63" s="65">
        <v>10</v>
      </c>
      <c r="T63" s="45">
        <f t="shared" ref="T63" si="11">N63*O63*P63*Q63*R63*S63</f>
        <v>25000</v>
      </c>
      <c r="U63" s="66">
        <f t="shared" ref="U63" si="12">T63</f>
        <v>25000</v>
      </c>
      <c r="V63" s="49" t="s">
        <v>122</v>
      </c>
      <c r="W63" s="42" t="s">
        <v>58</v>
      </c>
      <c r="X63" s="44" t="str">
        <f t="shared" ref="X63" si="13">IF(U63&gt;=25000,"SIGNIFICATIVO","NO SIGNIFICATIVO")</f>
        <v>SIGNIFICATIVO</v>
      </c>
      <c r="Y63" s="116" t="s">
        <v>59</v>
      </c>
      <c r="Z63" s="47" t="s">
        <v>123</v>
      </c>
      <c r="AA63" s="2"/>
    </row>
    <row r="64" spans="1:27" ht="121.5" customHeight="1">
      <c r="A64" s="4">
        <v>3</v>
      </c>
      <c r="B64" s="47" t="s">
        <v>47</v>
      </c>
      <c r="C64" s="47" t="s">
        <v>126</v>
      </c>
      <c r="D64" s="115">
        <v>6</v>
      </c>
      <c r="E64" s="47" t="s">
        <v>127</v>
      </c>
      <c r="F64" s="48" t="s">
        <v>51</v>
      </c>
      <c r="G64" s="49" t="s">
        <v>67</v>
      </c>
      <c r="H64" s="53" t="s">
        <v>119</v>
      </c>
      <c r="I64" s="49"/>
      <c r="J64" s="48" t="s">
        <v>120</v>
      </c>
      <c r="K64" s="49" t="s">
        <v>121</v>
      </c>
      <c r="L64" s="47" t="s">
        <v>55</v>
      </c>
      <c r="M64" s="51" t="s">
        <v>79</v>
      </c>
      <c r="N64" s="112">
        <v>5</v>
      </c>
      <c r="O64" s="112">
        <v>5</v>
      </c>
      <c r="P64" s="112">
        <v>5</v>
      </c>
      <c r="Q64" s="112">
        <v>1</v>
      </c>
      <c r="R64" s="112">
        <v>5</v>
      </c>
      <c r="S64" s="112">
        <v>10</v>
      </c>
      <c r="T64" s="45">
        <f t="shared" ref="T64" si="14">N64*O64*P64*Q64*R64*S64</f>
        <v>6250</v>
      </c>
      <c r="U64" s="66">
        <f t="shared" ref="U64" si="15">T64</f>
        <v>6250</v>
      </c>
      <c r="V64" s="49" t="s">
        <v>128</v>
      </c>
      <c r="W64" s="42" t="s">
        <v>58</v>
      </c>
      <c r="X64" s="44" t="str">
        <f t="shared" ref="X64" si="16">IF(U64&gt;=25000,"SIGNIFICATIVO","NO SIGNIFICATIVO")</f>
        <v>NO SIGNIFICATIVO</v>
      </c>
      <c r="Y64" s="116" t="s">
        <v>59</v>
      </c>
      <c r="Z64" s="47" t="s">
        <v>129</v>
      </c>
      <c r="AA64" s="2"/>
    </row>
    <row r="65" spans="1:27" s="5" customFormat="1" ht="23.25">
      <c r="A65" s="13"/>
      <c r="B65" s="14"/>
      <c r="C65" s="14"/>
      <c r="D65" s="14"/>
      <c r="E65" s="15"/>
      <c r="F65" s="18"/>
      <c r="G65" s="16"/>
      <c r="H65" s="14"/>
      <c r="I65" s="14"/>
      <c r="J65" s="14"/>
      <c r="K65" s="14"/>
      <c r="L65" s="14"/>
      <c r="M65" s="14"/>
      <c r="N65" s="14"/>
      <c r="O65" s="14"/>
      <c r="P65" s="14"/>
      <c r="Q65" s="14"/>
      <c r="R65" s="14"/>
      <c r="S65" s="14"/>
      <c r="T65" s="17"/>
      <c r="U65" s="17"/>
      <c r="V65" s="14"/>
      <c r="W65" s="14"/>
      <c r="X65" s="17"/>
      <c r="Y65" s="14"/>
      <c r="Z65" s="14"/>
    </row>
    <row r="66" spans="1:27" s="11" customFormat="1" ht="23.25">
      <c r="A66" s="4" t="s">
        <v>130</v>
      </c>
      <c r="B66" s="148" t="s">
        <v>131</v>
      </c>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2"/>
    </row>
    <row r="67" spans="1:27" s="5" customFormat="1" ht="23.45" thickBot="1">
      <c r="A67" s="9"/>
      <c r="B67" s="4">
        <v>3</v>
      </c>
      <c r="C67" s="4">
        <v>4</v>
      </c>
      <c r="D67" s="4">
        <v>7</v>
      </c>
      <c r="E67" s="4">
        <v>8</v>
      </c>
      <c r="F67" s="4">
        <v>12</v>
      </c>
      <c r="G67" s="4">
        <v>20</v>
      </c>
      <c r="H67" s="4">
        <v>24</v>
      </c>
      <c r="I67" s="4">
        <v>28</v>
      </c>
      <c r="J67" s="4">
        <v>32</v>
      </c>
      <c r="K67" s="4">
        <v>36</v>
      </c>
      <c r="L67" s="4">
        <v>40</v>
      </c>
      <c r="M67" s="4">
        <v>44</v>
      </c>
      <c r="N67" s="4">
        <v>48</v>
      </c>
      <c r="O67" s="4">
        <v>52</v>
      </c>
      <c r="P67" s="4">
        <v>56</v>
      </c>
      <c r="Q67" s="4">
        <v>60</v>
      </c>
      <c r="R67" s="4">
        <v>64</v>
      </c>
      <c r="S67" s="4">
        <v>68</v>
      </c>
      <c r="T67" s="4">
        <v>72</v>
      </c>
      <c r="U67" s="4"/>
      <c r="V67" s="4">
        <v>79</v>
      </c>
      <c r="W67" s="4">
        <v>80</v>
      </c>
      <c r="X67" s="4">
        <v>88</v>
      </c>
      <c r="Y67" s="4">
        <v>92</v>
      </c>
      <c r="Z67" s="4">
        <v>96</v>
      </c>
    </row>
    <row r="68" spans="1:27" s="5" customFormat="1" ht="409.6">
      <c r="A68" s="6"/>
      <c r="B68" s="37" t="s">
        <v>23</v>
      </c>
      <c r="C68" s="37" t="s">
        <v>24</v>
      </c>
      <c r="D68" s="37" t="s">
        <v>25</v>
      </c>
      <c r="E68" s="37" t="s">
        <v>26</v>
      </c>
      <c r="F68" s="37" t="s">
        <v>27</v>
      </c>
      <c r="G68" s="37" t="s">
        <v>28</v>
      </c>
      <c r="H68" s="37" t="s">
        <v>29</v>
      </c>
      <c r="I68" s="37" t="s">
        <v>30</v>
      </c>
      <c r="J68" s="37" t="s">
        <v>31</v>
      </c>
      <c r="K68" s="37" t="s">
        <v>32</v>
      </c>
      <c r="L68" s="37" t="s">
        <v>33</v>
      </c>
      <c r="M68" s="37" t="s">
        <v>34</v>
      </c>
      <c r="N68" s="37" t="s">
        <v>35</v>
      </c>
      <c r="O68" s="37" t="s">
        <v>36</v>
      </c>
      <c r="P68" s="37" t="s">
        <v>37</v>
      </c>
      <c r="Q68" s="37" t="s">
        <v>38</v>
      </c>
      <c r="R68" s="37" t="s">
        <v>39</v>
      </c>
      <c r="S68" s="37" t="s">
        <v>40</v>
      </c>
      <c r="T68" s="37" t="s">
        <v>41</v>
      </c>
      <c r="U68" s="37"/>
      <c r="V68" s="37" t="s">
        <v>42</v>
      </c>
      <c r="W68" s="37" t="s">
        <v>43</v>
      </c>
      <c r="X68" s="37" t="s">
        <v>44</v>
      </c>
      <c r="Y68" s="37" t="s">
        <v>45</v>
      </c>
      <c r="Z68" s="38" t="s">
        <v>46</v>
      </c>
    </row>
    <row r="69" spans="1:27" s="5" customFormat="1" ht="152.25" customHeight="1">
      <c r="A69" s="4">
        <v>1</v>
      </c>
      <c r="B69" s="47" t="s">
        <v>47</v>
      </c>
      <c r="C69" s="47" t="s">
        <v>132</v>
      </c>
      <c r="D69" s="117">
        <v>1</v>
      </c>
      <c r="E69" s="47" t="s">
        <v>133</v>
      </c>
      <c r="F69" s="48" t="s">
        <v>51</v>
      </c>
      <c r="G69" s="49" t="s">
        <v>67</v>
      </c>
      <c r="H69" s="54" t="s">
        <v>134</v>
      </c>
      <c r="I69" s="50"/>
      <c r="J69" s="48" t="s">
        <v>84</v>
      </c>
      <c r="K69" s="49"/>
      <c r="L69" s="47" t="s">
        <v>78</v>
      </c>
      <c r="M69" s="51" t="s">
        <v>79</v>
      </c>
      <c r="N69" s="43">
        <v>1</v>
      </c>
      <c r="O69" s="43">
        <v>1</v>
      </c>
      <c r="P69" s="43">
        <v>10</v>
      </c>
      <c r="Q69" s="43">
        <v>10</v>
      </c>
      <c r="R69" s="43">
        <v>5</v>
      </c>
      <c r="S69" s="43">
        <v>10</v>
      </c>
      <c r="T69" s="45">
        <f>N69*O69*P69*Q69*R69*S69</f>
        <v>5000</v>
      </c>
      <c r="U69" s="46">
        <f>T69</f>
        <v>5000</v>
      </c>
      <c r="V69" s="49" t="s">
        <v>135</v>
      </c>
      <c r="W69" s="42" t="s">
        <v>58</v>
      </c>
      <c r="X69" s="44" t="str">
        <f>IF(U69&gt;=25000,"SIGNIFICATIVO","NO SIGNIFICATIVO")</f>
        <v>NO SIGNIFICATIVO</v>
      </c>
      <c r="Y69" s="116" t="s">
        <v>59</v>
      </c>
      <c r="Z69" s="47" t="s">
        <v>136</v>
      </c>
      <c r="AA69" s="2"/>
    </row>
    <row r="70" spans="1:27" s="5" customFormat="1" ht="152.25" customHeight="1">
      <c r="A70" s="4">
        <v>2</v>
      </c>
      <c r="B70" s="47" t="s">
        <v>47</v>
      </c>
      <c r="C70" s="49" t="s">
        <v>61</v>
      </c>
      <c r="D70" s="118" t="s">
        <v>137</v>
      </c>
      <c r="E70" s="50" t="s">
        <v>138</v>
      </c>
      <c r="F70" s="48" t="s">
        <v>51</v>
      </c>
      <c r="G70" s="49" t="s">
        <v>52</v>
      </c>
      <c r="H70" s="54" t="s">
        <v>134</v>
      </c>
      <c r="I70" s="50"/>
      <c r="J70" s="48" t="s">
        <v>84</v>
      </c>
      <c r="K70" s="49"/>
      <c r="L70" s="47" t="s">
        <v>78</v>
      </c>
      <c r="M70" s="51" t="s">
        <v>79</v>
      </c>
      <c r="N70" s="43">
        <v>5</v>
      </c>
      <c r="O70" s="43">
        <v>5</v>
      </c>
      <c r="P70" s="43">
        <v>10</v>
      </c>
      <c r="Q70" s="43">
        <v>10</v>
      </c>
      <c r="R70" s="43">
        <v>5</v>
      </c>
      <c r="S70" s="43">
        <v>10</v>
      </c>
      <c r="T70" s="45">
        <f>N70*O70*P70*Q70*R70*S70</f>
        <v>125000</v>
      </c>
      <c r="U70" s="46">
        <f>T70</f>
        <v>125000</v>
      </c>
      <c r="V70" s="49" t="s">
        <v>135</v>
      </c>
      <c r="W70" s="42" t="s">
        <v>58</v>
      </c>
      <c r="X70" s="44" t="str">
        <f>IF(U70&gt;=25000,"SIGNIFICATIVO","NO SIGNIFICATIVO")</f>
        <v>SIGNIFICATIVO</v>
      </c>
      <c r="Y70" s="116" t="s">
        <v>59</v>
      </c>
      <c r="Z70" s="113" t="s">
        <v>139</v>
      </c>
      <c r="AA70" s="2"/>
    </row>
    <row r="71" spans="1:27" s="5" customFormat="1" ht="23.25">
      <c r="A71" s="13"/>
      <c r="B71" s="14"/>
      <c r="C71" s="14"/>
      <c r="D71" s="14"/>
      <c r="E71" s="15"/>
      <c r="F71" s="18"/>
      <c r="G71" s="16"/>
      <c r="H71" s="14"/>
      <c r="I71" s="14"/>
      <c r="J71" s="14"/>
      <c r="K71" s="14"/>
      <c r="L71" s="14"/>
      <c r="M71" s="14"/>
      <c r="N71" s="14"/>
      <c r="O71" s="14"/>
      <c r="P71" s="14"/>
      <c r="Q71" s="14"/>
      <c r="R71" s="14"/>
      <c r="S71" s="14"/>
      <c r="T71" s="17"/>
      <c r="U71" s="17"/>
      <c r="V71" s="14"/>
      <c r="W71" s="14"/>
      <c r="X71" s="17"/>
      <c r="Y71" s="14"/>
      <c r="Z71" s="14"/>
    </row>
    <row r="72" spans="1:27" s="11" customFormat="1" ht="23.25">
      <c r="A72" s="4" t="s">
        <v>140</v>
      </c>
      <c r="B72" s="148" t="s">
        <v>141</v>
      </c>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2"/>
    </row>
    <row r="73" spans="1:27" ht="23.45" thickBot="1">
      <c r="A73" s="9"/>
      <c r="B73" s="4">
        <v>3</v>
      </c>
      <c r="C73" s="4">
        <v>4</v>
      </c>
      <c r="D73" s="4">
        <v>7</v>
      </c>
      <c r="E73" s="4">
        <v>8</v>
      </c>
      <c r="F73" s="4">
        <v>12</v>
      </c>
      <c r="G73" s="4">
        <v>20</v>
      </c>
      <c r="H73" s="4">
        <v>24</v>
      </c>
      <c r="I73" s="4">
        <v>28</v>
      </c>
      <c r="J73" s="4">
        <v>32</v>
      </c>
      <c r="K73" s="4">
        <v>36</v>
      </c>
      <c r="L73" s="4">
        <v>40</v>
      </c>
      <c r="M73" s="4">
        <v>44</v>
      </c>
      <c r="N73" s="4">
        <v>48</v>
      </c>
      <c r="O73" s="4">
        <v>52</v>
      </c>
      <c r="P73" s="4">
        <v>56</v>
      </c>
      <c r="Q73" s="4">
        <v>60</v>
      </c>
      <c r="R73" s="4">
        <v>64</v>
      </c>
      <c r="S73" s="4">
        <v>68</v>
      </c>
      <c r="T73" s="4">
        <v>72</v>
      </c>
      <c r="U73" s="4"/>
      <c r="V73" s="4">
        <v>79</v>
      </c>
      <c r="W73" s="4">
        <v>80</v>
      </c>
      <c r="X73" s="4">
        <v>88</v>
      </c>
      <c r="Y73" s="4">
        <v>92</v>
      </c>
      <c r="Z73" s="4">
        <v>96</v>
      </c>
    </row>
    <row r="74" spans="1:27" s="12" customFormat="1" ht="409.6">
      <c r="A74" s="6"/>
      <c r="B74" s="37" t="s">
        <v>23</v>
      </c>
      <c r="C74" s="37" t="s">
        <v>24</v>
      </c>
      <c r="D74" s="37" t="s">
        <v>25</v>
      </c>
      <c r="E74" s="37" t="s">
        <v>26</v>
      </c>
      <c r="F74" s="37" t="s">
        <v>27</v>
      </c>
      <c r="G74" s="37" t="s">
        <v>28</v>
      </c>
      <c r="H74" s="37" t="s">
        <v>29</v>
      </c>
      <c r="I74" s="37" t="s">
        <v>30</v>
      </c>
      <c r="J74" s="37" t="s">
        <v>31</v>
      </c>
      <c r="K74" s="37" t="s">
        <v>32</v>
      </c>
      <c r="L74" s="37" t="s">
        <v>33</v>
      </c>
      <c r="M74" s="37" t="s">
        <v>34</v>
      </c>
      <c r="N74" s="37" t="s">
        <v>35</v>
      </c>
      <c r="O74" s="37" t="s">
        <v>36</v>
      </c>
      <c r="P74" s="37" t="s">
        <v>37</v>
      </c>
      <c r="Q74" s="37" t="s">
        <v>38</v>
      </c>
      <c r="R74" s="37" t="s">
        <v>39</v>
      </c>
      <c r="S74" s="37" t="s">
        <v>40</v>
      </c>
      <c r="T74" s="37" t="s">
        <v>41</v>
      </c>
      <c r="U74" s="37"/>
      <c r="V74" s="37" t="s">
        <v>42</v>
      </c>
      <c r="W74" s="37" t="s">
        <v>43</v>
      </c>
      <c r="X74" s="37" t="s">
        <v>44</v>
      </c>
      <c r="Y74" s="37" t="s">
        <v>45</v>
      </c>
      <c r="Z74" s="38" t="s">
        <v>46</v>
      </c>
      <c r="AA74" s="7"/>
    </row>
    <row r="75" spans="1:27" ht="155.25" customHeight="1">
      <c r="A75" s="4">
        <v>1</v>
      </c>
      <c r="B75" s="47" t="s">
        <v>47</v>
      </c>
      <c r="C75" s="47" t="s">
        <v>61</v>
      </c>
      <c r="D75" s="47" t="s">
        <v>71</v>
      </c>
      <c r="E75" s="47" t="s">
        <v>142</v>
      </c>
      <c r="F75" s="48" t="s">
        <v>51</v>
      </c>
      <c r="G75" s="49" t="s">
        <v>67</v>
      </c>
      <c r="H75" s="86" t="s">
        <v>143</v>
      </c>
      <c r="I75" s="50"/>
      <c r="J75" s="48" t="s">
        <v>84</v>
      </c>
      <c r="K75" s="49"/>
      <c r="L75" s="47" t="s">
        <v>78</v>
      </c>
      <c r="M75" s="51" t="s">
        <v>79</v>
      </c>
      <c r="N75" s="112">
        <v>5</v>
      </c>
      <c r="O75" s="112">
        <v>5</v>
      </c>
      <c r="P75" s="112">
        <v>5</v>
      </c>
      <c r="Q75" s="112">
        <v>5</v>
      </c>
      <c r="R75" s="112">
        <v>1</v>
      </c>
      <c r="S75" s="112">
        <v>10</v>
      </c>
      <c r="T75" s="45">
        <f>N75*O75*P75*Q75*R75*S75</f>
        <v>6250</v>
      </c>
      <c r="U75" s="46">
        <f>T75</f>
        <v>6250</v>
      </c>
      <c r="V75" s="49" t="s">
        <v>144</v>
      </c>
      <c r="W75" s="42" t="s">
        <v>58</v>
      </c>
      <c r="X75" s="44" t="str">
        <f>IF(U75&gt;=25000,"SIGNIFICATIVO","NO SIGNIFICATIVO")</f>
        <v>NO SIGNIFICATIVO</v>
      </c>
      <c r="Y75" s="116" t="s">
        <v>59</v>
      </c>
      <c r="Z75" s="47" t="s">
        <v>145</v>
      </c>
      <c r="AA75" s="2"/>
    </row>
    <row r="76" spans="1:27" ht="155.25" customHeight="1">
      <c r="A76" s="4">
        <v>2</v>
      </c>
      <c r="B76" s="47" t="s">
        <v>47</v>
      </c>
      <c r="C76" s="47" t="s">
        <v>146</v>
      </c>
      <c r="D76" s="47" t="s">
        <v>147</v>
      </c>
      <c r="E76" s="47" t="s">
        <v>148</v>
      </c>
      <c r="F76" s="48" t="s">
        <v>51</v>
      </c>
      <c r="G76" s="49" t="s">
        <v>52</v>
      </c>
      <c r="H76" s="86" t="s">
        <v>143</v>
      </c>
      <c r="I76" s="50"/>
      <c r="J76" s="48" t="s">
        <v>84</v>
      </c>
      <c r="K76" s="49"/>
      <c r="L76" s="47" t="s">
        <v>78</v>
      </c>
      <c r="M76" s="51" t="s">
        <v>79</v>
      </c>
      <c r="N76" s="112">
        <v>5</v>
      </c>
      <c r="O76" s="112">
        <v>10</v>
      </c>
      <c r="P76" s="112">
        <v>5</v>
      </c>
      <c r="Q76" s="112">
        <v>5</v>
      </c>
      <c r="R76" s="112">
        <v>1</v>
      </c>
      <c r="S76" s="112">
        <v>10</v>
      </c>
      <c r="T76" s="45">
        <f t="shared" ref="T76:T77" si="17">N76*O76*P76*Q76*R76*S76</f>
        <v>12500</v>
      </c>
      <c r="U76" s="66">
        <f t="shared" ref="U76:U77" si="18">T76</f>
        <v>12500</v>
      </c>
      <c r="V76" s="49" t="s">
        <v>144</v>
      </c>
      <c r="W76" s="42" t="s">
        <v>111</v>
      </c>
      <c r="X76" s="44" t="str">
        <f t="shared" ref="X76:X77" si="19">IF(U76&gt;=25000,"SIGNIFICATIVO","NO SIGNIFICATIVO")</f>
        <v>NO SIGNIFICATIVO</v>
      </c>
      <c r="Y76" s="116" t="s">
        <v>59</v>
      </c>
      <c r="Z76" s="47" t="s">
        <v>149</v>
      </c>
    </row>
    <row r="77" spans="1:27" ht="155.25" customHeight="1">
      <c r="A77" s="4">
        <v>3</v>
      </c>
      <c r="B77" s="47" t="s">
        <v>47</v>
      </c>
      <c r="C77" s="47" t="s">
        <v>146</v>
      </c>
      <c r="D77" s="47" t="s">
        <v>147</v>
      </c>
      <c r="E77" s="47" t="s">
        <v>150</v>
      </c>
      <c r="F77" s="48" t="s">
        <v>51</v>
      </c>
      <c r="G77" s="49" t="s">
        <v>76</v>
      </c>
      <c r="H77" s="86" t="s">
        <v>143</v>
      </c>
      <c r="I77" s="50"/>
      <c r="J77" s="48" t="s">
        <v>84</v>
      </c>
      <c r="K77" s="49"/>
      <c r="L77" s="47" t="s">
        <v>78</v>
      </c>
      <c r="M77" s="51" t="s">
        <v>79</v>
      </c>
      <c r="N77" s="112">
        <v>5</v>
      </c>
      <c r="O77" s="112">
        <v>10</v>
      </c>
      <c r="P77" s="112">
        <v>5</v>
      </c>
      <c r="Q77" s="112">
        <v>5</v>
      </c>
      <c r="R77" s="112">
        <v>1</v>
      </c>
      <c r="S77" s="112">
        <v>10</v>
      </c>
      <c r="T77" s="45">
        <f t="shared" si="17"/>
        <v>12500</v>
      </c>
      <c r="U77" s="66">
        <f t="shared" si="18"/>
        <v>12500</v>
      </c>
      <c r="V77" s="49" t="s">
        <v>144</v>
      </c>
      <c r="W77" s="42" t="s">
        <v>58</v>
      </c>
      <c r="X77" s="44" t="str">
        <f t="shared" si="19"/>
        <v>NO SIGNIFICATIVO</v>
      </c>
      <c r="Y77" s="42" t="s">
        <v>151</v>
      </c>
      <c r="Z77" s="47" t="s">
        <v>152</v>
      </c>
    </row>
    <row r="78" spans="1:27" ht="23.25"/>
    <row r="79" spans="1:27" s="11" customFormat="1">
      <c r="A79" s="4" t="s">
        <v>153</v>
      </c>
      <c r="B79" s="148" t="s">
        <v>154</v>
      </c>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2"/>
    </row>
    <row r="80" spans="1:27" ht="23.25">
      <c r="A80" s="9"/>
      <c r="B80" s="4">
        <v>3</v>
      </c>
      <c r="C80" s="4">
        <v>4</v>
      </c>
      <c r="D80" s="4">
        <v>7</v>
      </c>
      <c r="E80" s="4">
        <v>8</v>
      </c>
      <c r="F80" s="4">
        <v>12</v>
      </c>
      <c r="G80" s="4">
        <v>20</v>
      </c>
      <c r="H80" s="4">
        <v>24</v>
      </c>
      <c r="I80" s="4">
        <v>28</v>
      </c>
      <c r="J80" s="4">
        <v>32</v>
      </c>
      <c r="K80" s="4">
        <v>36</v>
      </c>
      <c r="L80" s="4">
        <v>40</v>
      </c>
      <c r="M80" s="4">
        <v>44</v>
      </c>
      <c r="N80" s="4">
        <v>48</v>
      </c>
      <c r="O80" s="4">
        <v>52</v>
      </c>
      <c r="P80" s="4">
        <v>56</v>
      </c>
      <c r="Q80" s="4">
        <v>60</v>
      </c>
      <c r="R80" s="4">
        <v>64</v>
      </c>
      <c r="S80" s="4">
        <v>68</v>
      </c>
      <c r="T80" s="4">
        <v>72</v>
      </c>
      <c r="U80" s="4"/>
      <c r="V80" s="4">
        <v>79</v>
      </c>
      <c r="W80" s="4">
        <v>80</v>
      </c>
      <c r="X80" s="4">
        <v>88</v>
      </c>
      <c r="Y80" s="4">
        <v>92</v>
      </c>
      <c r="Z80" s="4">
        <v>96</v>
      </c>
    </row>
    <row r="81" spans="1:257" s="12" customFormat="1" ht="409.6">
      <c r="A81" s="6"/>
      <c r="B81" s="37" t="s">
        <v>23</v>
      </c>
      <c r="C81" s="37" t="s">
        <v>24</v>
      </c>
      <c r="D81" s="37" t="s">
        <v>25</v>
      </c>
      <c r="E81" s="37" t="s">
        <v>26</v>
      </c>
      <c r="F81" s="37" t="s">
        <v>27</v>
      </c>
      <c r="G81" s="37" t="s">
        <v>28</v>
      </c>
      <c r="H81" s="37" t="s">
        <v>29</v>
      </c>
      <c r="I81" s="37" t="s">
        <v>30</v>
      </c>
      <c r="J81" s="37" t="s">
        <v>31</v>
      </c>
      <c r="K81" s="37" t="s">
        <v>32</v>
      </c>
      <c r="L81" s="37" t="s">
        <v>33</v>
      </c>
      <c r="M81" s="37" t="s">
        <v>34</v>
      </c>
      <c r="N81" s="37" t="s">
        <v>35</v>
      </c>
      <c r="O81" s="37" t="s">
        <v>36</v>
      </c>
      <c r="P81" s="37" t="s">
        <v>37</v>
      </c>
      <c r="Q81" s="37" t="s">
        <v>38</v>
      </c>
      <c r="R81" s="37" t="s">
        <v>39</v>
      </c>
      <c r="S81" s="37" t="s">
        <v>40</v>
      </c>
      <c r="T81" s="37" t="s">
        <v>41</v>
      </c>
      <c r="U81" s="37"/>
      <c r="V81" s="37" t="s">
        <v>42</v>
      </c>
      <c r="W81" s="37" t="s">
        <v>43</v>
      </c>
      <c r="X81" s="37" t="s">
        <v>44</v>
      </c>
      <c r="Y81" s="37" t="s">
        <v>45</v>
      </c>
      <c r="Z81" s="38" t="s">
        <v>46</v>
      </c>
      <c r="AA81" s="7"/>
      <c r="IW81" s="47"/>
    </row>
    <row r="82" spans="1:257" ht="180" customHeight="1">
      <c r="A82" s="4">
        <v>1</v>
      </c>
      <c r="B82" s="47" t="s">
        <v>47</v>
      </c>
      <c r="C82" s="47" t="s">
        <v>61</v>
      </c>
      <c r="D82" s="47" t="s">
        <v>155</v>
      </c>
      <c r="E82" s="47" t="s">
        <v>156</v>
      </c>
      <c r="F82" s="48" t="s">
        <v>70</v>
      </c>
      <c r="G82" s="49" t="s">
        <v>67</v>
      </c>
      <c r="H82" s="52" t="s">
        <v>157</v>
      </c>
      <c r="I82" s="50"/>
      <c r="J82" s="48" t="s">
        <v>84</v>
      </c>
      <c r="K82" s="49"/>
      <c r="L82" s="47" t="s">
        <v>78</v>
      </c>
      <c r="M82" s="51" t="s">
        <v>79</v>
      </c>
      <c r="N82" s="112">
        <v>10</v>
      </c>
      <c r="O82" s="112">
        <v>5</v>
      </c>
      <c r="P82" s="112">
        <v>5</v>
      </c>
      <c r="Q82" s="112">
        <v>5</v>
      </c>
      <c r="R82" s="112">
        <v>1</v>
      </c>
      <c r="S82" s="112">
        <v>10</v>
      </c>
      <c r="T82" s="45">
        <f>N82*O82*P82*Q82*R82*S82</f>
        <v>12500</v>
      </c>
      <c r="U82" s="66">
        <f>T82</f>
        <v>12500</v>
      </c>
      <c r="V82" s="49" t="s">
        <v>158</v>
      </c>
      <c r="W82" s="42" t="s">
        <v>58</v>
      </c>
      <c r="X82" s="44" t="str">
        <f>IF(U82&gt;=25000,"SIGNIFICATIVO","NO SIGNIFICATIVO")</f>
        <v>NO SIGNIFICATIVO</v>
      </c>
      <c r="Y82" s="42" t="s">
        <v>59</v>
      </c>
      <c r="Z82" s="47" t="s">
        <v>159</v>
      </c>
    </row>
    <row r="83" spans="1:257" ht="23.25"/>
    <row r="84" spans="1:257" s="11" customFormat="1" ht="23.25">
      <c r="A84" s="4" t="s">
        <v>160</v>
      </c>
      <c r="B84" s="148" t="s">
        <v>161</v>
      </c>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2"/>
    </row>
    <row r="85" spans="1:257" ht="23.45" thickBot="1">
      <c r="A85" s="9"/>
      <c r="B85" s="4">
        <v>3</v>
      </c>
      <c r="C85" s="4">
        <v>4</v>
      </c>
      <c r="D85" s="4">
        <v>7</v>
      </c>
      <c r="E85" s="4">
        <v>8</v>
      </c>
      <c r="F85" s="4">
        <v>12</v>
      </c>
      <c r="G85" s="4">
        <v>20</v>
      </c>
      <c r="H85" s="4">
        <v>24</v>
      </c>
      <c r="I85" s="4">
        <v>28</v>
      </c>
      <c r="J85" s="4">
        <v>32</v>
      </c>
      <c r="K85" s="4">
        <v>36</v>
      </c>
      <c r="L85" s="4">
        <v>40</v>
      </c>
      <c r="M85" s="4">
        <v>44</v>
      </c>
      <c r="N85" s="4">
        <v>48</v>
      </c>
      <c r="O85" s="4">
        <v>52</v>
      </c>
      <c r="P85" s="4">
        <v>56</v>
      </c>
      <c r="Q85" s="4">
        <v>60</v>
      </c>
      <c r="R85" s="4">
        <v>64</v>
      </c>
      <c r="S85" s="4">
        <v>68</v>
      </c>
      <c r="T85" s="4">
        <v>72</v>
      </c>
      <c r="U85" s="4"/>
      <c r="V85" s="4">
        <v>79</v>
      </c>
      <c r="W85" s="4">
        <v>80</v>
      </c>
      <c r="X85" s="4">
        <v>88</v>
      </c>
      <c r="Y85" s="4">
        <v>92</v>
      </c>
      <c r="Z85" s="4">
        <v>96</v>
      </c>
    </row>
    <row r="86" spans="1:257" s="12" customFormat="1" ht="320.10000000000002" thickBot="1">
      <c r="A86" s="6"/>
      <c r="B86" s="37" t="s">
        <v>23</v>
      </c>
      <c r="C86" s="37" t="s">
        <v>24</v>
      </c>
      <c r="D86" s="37" t="s">
        <v>25</v>
      </c>
      <c r="E86" s="37" t="s">
        <v>26</v>
      </c>
      <c r="F86" s="37" t="s">
        <v>27</v>
      </c>
      <c r="G86" s="37" t="s">
        <v>28</v>
      </c>
      <c r="H86" s="37" t="s">
        <v>29</v>
      </c>
      <c r="I86" s="37" t="s">
        <v>30</v>
      </c>
      <c r="J86" s="37" t="s">
        <v>31</v>
      </c>
      <c r="K86" s="37" t="s">
        <v>32</v>
      </c>
      <c r="L86" s="37" t="s">
        <v>33</v>
      </c>
      <c r="M86" s="37" t="s">
        <v>34</v>
      </c>
      <c r="N86" s="37" t="s">
        <v>35</v>
      </c>
      <c r="O86" s="37" t="s">
        <v>36</v>
      </c>
      <c r="P86" s="37" t="s">
        <v>37</v>
      </c>
      <c r="Q86" s="37" t="s">
        <v>38</v>
      </c>
      <c r="R86" s="37" t="s">
        <v>39</v>
      </c>
      <c r="S86" s="37" t="s">
        <v>40</v>
      </c>
      <c r="T86" s="37" t="s">
        <v>41</v>
      </c>
      <c r="U86" s="37"/>
      <c r="V86" s="37" t="s">
        <v>42</v>
      </c>
      <c r="W86" s="37" t="s">
        <v>43</v>
      </c>
      <c r="X86" s="37" t="s">
        <v>44</v>
      </c>
      <c r="Y86" s="37" t="s">
        <v>45</v>
      </c>
      <c r="Z86" s="38" t="s">
        <v>46</v>
      </c>
      <c r="AA86" s="7"/>
    </row>
    <row r="87" spans="1:257" ht="134.25" customHeight="1">
      <c r="A87" s="4">
        <v>1</v>
      </c>
      <c r="B87" s="47" t="s">
        <v>47</v>
      </c>
      <c r="C87" s="47" t="s">
        <v>146</v>
      </c>
      <c r="D87" s="47" t="s">
        <v>147</v>
      </c>
      <c r="E87" s="47" t="s">
        <v>150</v>
      </c>
      <c r="F87" s="48" t="s">
        <v>51</v>
      </c>
      <c r="G87" s="49" t="s">
        <v>76</v>
      </c>
      <c r="H87" s="54" t="s">
        <v>162</v>
      </c>
      <c r="I87" s="50"/>
      <c r="J87" s="48" t="s">
        <v>84</v>
      </c>
      <c r="K87" s="49"/>
      <c r="L87" s="47" t="s">
        <v>78</v>
      </c>
      <c r="M87" s="51" t="s">
        <v>79</v>
      </c>
      <c r="N87" s="112">
        <v>5</v>
      </c>
      <c r="O87" s="112">
        <v>10</v>
      </c>
      <c r="P87" s="112">
        <v>5</v>
      </c>
      <c r="Q87" s="112">
        <v>5</v>
      </c>
      <c r="R87" s="112">
        <v>1</v>
      </c>
      <c r="S87" s="112">
        <v>1</v>
      </c>
      <c r="T87" s="45">
        <f>N87*O87*P87*Q87*R87*S87</f>
        <v>1250</v>
      </c>
      <c r="U87" s="46">
        <f>T87</f>
        <v>1250</v>
      </c>
      <c r="V87" s="49" t="s">
        <v>163</v>
      </c>
      <c r="W87" s="42" t="s">
        <v>58</v>
      </c>
      <c r="X87" s="44" t="str">
        <f>IF(U87&gt;=25000,"SIGNIFICATIVO","NO SIGNIFICATIVO")</f>
        <v>NO SIGNIFICATIVO</v>
      </c>
      <c r="Y87" s="42" t="s">
        <v>151</v>
      </c>
      <c r="Z87" s="47" t="s">
        <v>152</v>
      </c>
    </row>
    <row r="89" spans="1:257" s="11" customFormat="1">
      <c r="A89" s="4" t="s">
        <v>164</v>
      </c>
      <c r="B89" s="148" t="s">
        <v>165</v>
      </c>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3"/>
    </row>
    <row r="90" spans="1:257" ht="23.45" thickBot="1">
      <c r="A90" s="9"/>
      <c r="B90" s="4">
        <v>3</v>
      </c>
      <c r="C90" s="4">
        <v>4</v>
      </c>
      <c r="D90" s="4">
        <v>7</v>
      </c>
      <c r="E90" s="4">
        <v>8</v>
      </c>
      <c r="F90" s="4">
        <v>12</v>
      </c>
      <c r="G90" s="4">
        <v>20</v>
      </c>
      <c r="H90" s="4">
        <v>24</v>
      </c>
      <c r="I90" s="4">
        <v>28</v>
      </c>
      <c r="J90" s="4">
        <v>32</v>
      </c>
      <c r="K90" s="4">
        <v>36</v>
      </c>
      <c r="L90" s="4">
        <v>40</v>
      </c>
      <c r="M90" s="4">
        <v>44</v>
      </c>
      <c r="N90" s="4">
        <v>48</v>
      </c>
      <c r="O90" s="4">
        <v>52</v>
      </c>
      <c r="P90" s="4">
        <v>56</v>
      </c>
      <c r="Q90" s="4">
        <v>60</v>
      </c>
      <c r="R90" s="4">
        <v>64</v>
      </c>
      <c r="S90" s="4">
        <v>68</v>
      </c>
      <c r="T90" s="4">
        <v>72</v>
      </c>
      <c r="U90" s="4"/>
      <c r="V90" s="4">
        <v>79</v>
      </c>
      <c r="W90" s="4">
        <v>80</v>
      </c>
      <c r="X90" s="4">
        <v>88</v>
      </c>
      <c r="Y90" s="4">
        <v>92</v>
      </c>
      <c r="Z90" s="4">
        <v>96</v>
      </c>
    </row>
    <row r="91" spans="1:257" s="12" customFormat="1" ht="409.6">
      <c r="A91" s="6"/>
      <c r="B91" s="37" t="s">
        <v>23</v>
      </c>
      <c r="C91" s="37" t="s">
        <v>24</v>
      </c>
      <c r="D91" s="37" t="s">
        <v>25</v>
      </c>
      <c r="E91" s="37" t="s">
        <v>26</v>
      </c>
      <c r="F91" s="37" t="s">
        <v>27</v>
      </c>
      <c r="G91" s="37" t="s">
        <v>28</v>
      </c>
      <c r="H91" s="37" t="s">
        <v>29</v>
      </c>
      <c r="I91" s="37" t="s">
        <v>30</v>
      </c>
      <c r="J91" s="37" t="s">
        <v>31</v>
      </c>
      <c r="K91" s="37" t="s">
        <v>32</v>
      </c>
      <c r="L91" s="37" t="s">
        <v>33</v>
      </c>
      <c r="M91" s="37" t="s">
        <v>34</v>
      </c>
      <c r="N91" s="37" t="s">
        <v>35</v>
      </c>
      <c r="O91" s="37" t="s">
        <v>36</v>
      </c>
      <c r="P91" s="37" t="s">
        <v>37</v>
      </c>
      <c r="Q91" s="37" t="s">
        <v>38</v>
      </c>
      <c r="R91" s="37" t="s">
        <v>39</v>
      </c>
      <c r="S91" s="37" t="s">
        <v>40</v>
      </c>
      <c r="T91" s="37" t="s">
        <v>41</v>
      </c>
      <c r="U91" s="37"/>
      <c r="V91" s="37" t="s">
        <v>42</v>
      </c>
      <c r="W91" s="37" t="s">
        <v>43</v>
      </c>
      <c r="X91" s="37" t="s">
        <v>44</v>
      </c>
      <c r="Y91" s="37" t="s">
        <v>45</v>
      </c>
      <c r="Z91" s="38" t="s">
        <v>46</v>
      </c>
      <c r="AA91" s="7"/>
    </row>
    <row r="92" spans="1:257" ht="130.5" customHeight="1">
      <c r="A92" s="4">
        <v>1</v>
      </c>
      <c r="B92" s="47" t="s">
        <v>47</v>
      </c>
      <c r="C92" s="47" t="s">
        <v>61</v>
      </c>
      <c r="D92" s="47" t="s">
        <v>155</v>
      </c>
      <c r="E92" s="47" t="s">
        <v>166</v>
      </c>
      <c r="F92" s="48" t="s">
        <v>51</v>
      </c>
      <c r="G92" s="49" t="s">
        <v>67</v>
      </c>
      <c r="H92" s="52" t="s">
        <v>167</v>
      </c>
      <c r="I92" s="50"/>
      <c r="J92" s="89" t="s">
        <v>168</v>
      </c>
      <c r="K92" s="49"/>
      <c r="L92" s="47" t="s">
        <v>169</v>
      </c>
      <c r="M92" s="51" t="s">
        <v>79</v>
      </c>
      <c r="N92" s="43">
        <v>5</v>
      </c>
      <c r="O92" s="43">
        <v>1</v>
      </c>
      <c r="P92" s="43">
        <v>5</v>
      </c>
      <c r="Q92" s="43">
        <v>10</v>
      </c>
      <c r="R92" s="43">
        <v>1</v>
      </c>
      <c r="S92" s="43">
        <v>10</v>
      </c>
      <c r="T92" s="45">
        <f>N92*O92*P92*Q92*R92*S92</f>
        <v>2500</v>
      </c>
      <c r="U92" s="46">
        <f>T92</f>
        <v>2500</v>
      </c>
      <c r="V92" s="49" t="s">
        <v>170</v>
      </c>
      <c r="W92" s="42" t="s">
        <v>58</v>
      </c>
      <c r="X92" s="44" t="str">
        <f>IF(U92&gt;=25000,"SIGNIFICATIVO","NO SIGNIFICATIVO")</f>
        <v>NO SIGNIFICATIVO</v>
      </c>
      <c r="Y92" s="116" t="s">
        <v>59</v>
      </c>
      <c r="Z92" s="47" t="s">
        <v>171</v>
      </c>
      <c r="AA92" s="2"/>
    </row>
    <row r="93" spans="1:257" ht="23.25">
      <c r="Z93" s="10"/>
    </row>
    <row r="94" spans="1:257" s="11" customFormat="1" ht="23.25">
      <c r="A94" s="4" t="s">
        <v>172</v>
      </c>
      <c r="B94" s="148" t="s">
        <v>173</v>
      </c>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2"/>
    </row>
    <row r="95" spans="1:257" ht="23.45" thickBot="1">
      <c r="A95" s="9"/>
      <c r="B95" s="4">
        <v>3</v>
      </c>
      <c r="C95" s="4">
        <v>4</v>
      </c>
      <c r="D95" s="4">
        <v>7</v>
      </c>
      <c r="E95" s="4">
        <v>8</v>
      </c>
      <c r="F95" s="4">
        <v>12</v>
      </c>
      <c r="G95" s="4">
        <v>20</v>
      </c>
      <c r="H95" s="4">
        <v>24</v>
      </c>
      <c r="I95" s="4">
        <v>28</v>
      </c>
      <c r="J95" s="4">
        <v>32</v>
      </c>
      <c r="K95" s="4">
        <v>36</v>
      </c>
      <c r="L95" s="4">
        <v>40</v>
      </c>
      <c r="M95" s="4">
        <v>44</v>
      </c>
      <c r="N95" s="4">
        <v>48</v>
      </c>
      <c r="O95" s="4">
        <v>52</v>
      </c>
      <c r="P95" s="4">
        <v>56</v>
      </c>
      <c r="Q95" s="4">
        <v>60</v>
      </c>
      <c r="R95" s="4">
        <v>64</v>
      </c>
      <c r="S95" s="4">
        <v>68</v>
      </c>
      <c r="T95" s="4">
        <v>72</v>
      </c>
      <c r="U95" s="4"/>
      <c r="V95" s="4">
        <v>79</v>
      </c>
      <c r="W95" s="4">
        <v>80</v>
      </c>
      <c r="X95" s="4">
        <v>88</v>
      </c>
      <c r="Y95" s="4">
        <v>92</v>
      </c>
      <c r="Z95" s="4">
        <v>96</v>
      </c>
    </row>
    <row r="96" spans="1:257" s="12" customFormat="1" ht="409.6">
      <c r="A96" s="6"/>
      <c r="B96" s="37" t="s">
        <v>23</v>
      </c>
      <c r="C96" s="37" t="s">
        <v>24</v>
      </c>
      <c r="D96" s="37" t="s">
        <v>25</v>
      </c>
      <c r="E96" s="37" t="s">
        <v>26</v>
      </c>
      <c r="F96" s="37" t="s">
        <v>27</v>
      </c>
      <c r="G96" s="37" t="s">
        <v>28</v>
      </c>
      <c r="H96" s="37" t="s">
        <v>29</v>
      </c>
      <c r="I96" s="37" t="s">
        <v>30</v>
      </c>
      <c r="J96" s="37" t="s">
        <v>31</v>
      </c>
      <c r="K96" s="37" t="s">
        <v>32</v>
      </c>
      <c r="L96" s="37" t="s">
        <v>33</v>
      </c>
      <c r="M96" s="37" t="s">
        <v>34</v>
      </c>
      <c r="N96" s="37" t="s">
        <v>35</v>
      </c>
      <c r="O96" s="37" t="s">
        <v>36</v>
      </c>
      <c r="P96" s="37" t="s">
        <v>37</v>
      </c>
      <c r="Q96" s="37" t="s">
        <v>38</v>
      </c>
      <c r="R96" s="37" t="s">
        <v>39</v>
      </c>
      <c r="S96" s="37" t="s">
        <v>40</v>
      </c>
      <c r="T96" s="37" t="s">
        <v>41</v>
      </c>
      <c r="U96" s="37"/>
      <c r="V96" s="37" t="s">
        <v>42</v>
      </c>
      <c r="W96" s="37" t="s">
        <v>43</v>
      </c>
      <c r="X96" s="37" t="s">
        <v>44</v>
      </c>
      <c r="Y96" s="37" t="s">
        <v>45</v>
      </c>
      <c r="Z96" s="38" t="s">
        <v>46</v>
      </c>
      <c r="AA96" s="7"/>
    </row>
    <row r="97" spans="1:27" ht="135" customHeight="1">
      <c r="A97" s="4">
        <v>1</v>
      </c>
      <c r="B97" s="47" t="s">
        <v>47</v>
      </c>
      <c r="C97" s="47" t="s">
        <v>61</v>
      </c>
      <c r="D97" s="47" t="s">
        <v>155</v>
      </c>
      <c r="E97" s="47" t="s">
        <v>174</v>
      </c>
      <c r="F97" s="48" t="s">
        <v>51</v>
      </c>
      <c r="G97" s="49" t="s">
        <v>52</v>
      </c>
      <c r="H97" s="54" t="s">
        <v>175</v>
      </c>
      <c r="I97" s="50"/>
      <c r="J97" s="89" t="s">
        <v>168</v>
      </c>
      <c r="K97" s="49"/>
      <c r="L97" s="47" t="s">
        <v>169</v>
      </c>
      <c r="M97" s="51" t="s">
        <v>79</v>
      </c>
      <c r="N97" s="43">
        <v>10</v>
      </c>
      <c r="O97" s="43">
        <v>10</v>
      </c>
      <c r="P97" s="43">
        <v>10</v>
      </c>
      <c r="Q97" s="43">
        <v>10</v>
      </c>
      <c r="R97" s="43">
        <v>1</v>
      </c>
      <c r="S97" s="43">
        <v>10</v>
      </c>
      <c r="T97" s="45">
        <f>N97*O97*P97*Q97*R97*S97</f>
        <v>100000</v>
      </c>
      <c r="U97" s="46">
        <f>T97</f>
        <v>100000</v>
      </c>
      <c r="V97" s="49" t="s">
        <v>176</v>
      </c>
      <c r="W97" s="42" t="s">
        <v>58</v>
      </c>
      <c r="X97" s="44" t="str">
        <f>IF(U97&gt;=25000,"SIGNIFICATIVO","NO SIGNIFICATIVO")</f>
        <v>SIGNIFICATIVO</v>
      </c>
      <c r="Y97" s="42" t="s">
        <v>59</v>
      </c>
      <c r="Z97" s="47" t="s">
        <v>177</v>
      </c>
    </row>
    <row r="98" spans="1:27" ht="23.25"/>
    <row r="99" spans="1:27" s="11" customFormat="1" ht="23.25">
      <c r="A99" s="4" t="s">
        <v>178</v>
      </c>
      <c r="B99" s="148" t="s">
        <v>179</v>
      </c>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2"/>
    </row>
    <row r="100" spans="1:27" ht="23.45" thickBot="1">
      <c r="A100" s="9"/>
      <c r="B100" s="4">
        <v>3</v>
      </c>
      <c r="C100" s="4">
        <v>4</v>
      </c>
      <c r="D100" s="4">
        <v>7</v>
      </c>
      <c r="E100" s="4">
        <v>8</v>
      </c>
      <c r="F100" s="4">
        <v>12</v>
      </c>
      <c r="G100" s="4">
        <v>20</v>
      </c>
      <c r="H100" s="4">
        <v>24</v>
      </c>
      <c r="I100" s="4">
        <v>28</v>
      </c>
      <c r="J100" s="4">
        <v>32</v>
      </c>
      <c r="K100" s="4">
        <v>36</v>
      </c>
      <c r="L100" s="4">
        <v>40</v>
      </c>
      <c r="M100" s="4">
        <v>44</v>
      </c>
      <c r="N100" s="4">
        <v>48</v>
      </c>
      <c r="O100" s="4">
        <v>52</v>
      </c>
      <c r="P100" s="4">
        <v>56</v>
      </c>
      <c r="Q100" s="4">
        <v>60</v>
      </c>
      <c r="R100" s="4">
        <v>64</v>
      </c>
      <c r="S100" s="4">
        <v>68</v>
      </c>
      <c r="T100" s="4">
        <v>72</v>
      </c>
      <c r="U100" s="4"/>
      <c r="V100" s="4">
        <v>79</v>
      </c>
      <c r="W100" s="4">
        <v>80</v>
      </c>
      <c r="X100" s="4">
        <v>88</v>
      </c>
      <c r="Y100" s="4">
        <v>92</v>
      </c>
      <c r="Z100" s="4">
        <v>96</v>
      </c>
    </row>
    <row r="101" spans="1:27" s="12" customFormat="1" ht="409.6">
      <c r="A101" s="6"/>
      <c r="B101" s="37" t="s">
        <v>23</v>
      </c>
      <c r="C101" s="37" t="s">
        <v>24</v>
      </c>
      <c r="D101" s="37" t="s">
        <v>25</v>
      </c>
      <c r="E101" s="37" t="s">
        <v>26</v>
      </c>
      <c r="F101" s="37" t="s">
        <v>27</v>
      </c>
      <c r="G101" s="37" t="s">
        <v>28</v>
      </c>
      <c r="H101" s="37" t="s">
        <v>29</v>
      </c>
      <c r="I101" s="37" t="s">
        <v>30</v>
      </c>
      <c r="J101" s="37" t="s">
        <v>31</v>
      </c>
      <c r="K101" s="37" t="s">
        <v>32</v>
      </c>
      <c r="L101" s="37" t="s">
        <v>33</v>
      </c>
      <c r="M101" s="37" t="s">
        <v>34</v>
      </c>
      <c r="N101" s="37" t="s">
        <v>35</v>
      </c>
      <c r="O101" s="37" t="s">
        <v>36</v>
      </c>
      <c r="P101" s="37" t="s">
        <v>37</v>
      </c>
      <c r="Q101" s="37" t="s">
        <v>38</v>
      </c>
      <c r="R101" s="37" t="s">
        <v>39</v>
      </c>
      <c r="S101" s="37" t="s">
        <v>40</v>
      </c>
      <c r="T101" s="37" t="s">
        <v>41</v>
      </c>
      <c r="U101" s="37"/>
      <c r="V101" s="37" t="s">
        <v>42</v>
      </c>
      <c r="W101" s="37" t="s">
        <v>43</v>
      </c>
      <c r="X101" s="37" t="s">
        <v>44</v>
      </c>
      <c r="Y101" s="37" t="s">
        <v>45</v>
      </c>
      <c r="Z101" s="38" t="s">
        <v>46</v>
      </c>
      <c r="AA101" s="7"/>
    </row>
    <row r="102" spans="1:27" ht="164.25" customHeight="1">
      <c r="A102" s="4">
        <v>1</v>
      </c>
      <c r="B102" s="47" t="s">
        <v>47</v>
      </c>
      <c r="C102" s="47" t="s">
        <v>61</v>
      </c>
      <c r="D102" s="47" t="s">
        <v>155</v>
      </c>
      <c r="E102" s="47" t="s">
        <v>156</v>
      </c>
      <c r="F102" s="48" t="s">
        <v>51</v>
      </c>
      <c r="G102" s="49" t="s">
        <v>52</v>
      </c>
      <c r="H102" s="54" t="s">
        <v>180</v>
      </c>
      <c r="I102" s="50"/>
      <c r="J102" s="89" t="s">
        <v>168</v>
      </c>
      <c r="K102" s="49"/>
      <c r="L102" s="47" t="s">
        <v>169</v>
      </c>
      <c r="M102" s="51" t="s">
        <v>79</v>
      </c>
      <c r="N102" s="43">
        <v>10</v>
      </c>
      <c r="O102" s="43">
        <v>5</v>
      </c>
      <c r="P102" s="43">
        <v>10</v>
      </c>
      <c r="Q102" s="43">
        <v>5</v>
      </c>
      <c r="R102" s="43">
        <v>5</v>
      </c>
      <c r="S102" s="43">
        <v>10</v>
      </c>
      <c r="T102" s="45">
        <f>N102*O102*P102*Q102*R102*S102</f>
        <v>125000</v>
      </c>
      <c r="U102" s="46">
        <f>T102</f>
        <v>125000</v>
      </c>
      <c r="V102" s="49" t="s">
        <v>181</v>
      </c>
      <c r="W102" s="42" t="s">
        <v>58</v>
      </c>
      <c r="X102" s="44" t="str">
        <f>IF(U102&gt;=25000,"SIGNIFICATIVO","NO SIGNIFICATIVO")</f>
        <v>SIGNIFICATIVO</v>
      </c>
      <c r="Y102" s="42" t="s">
        <v>59</v>
      </c>
      <c r="Z102" s="47" t="s">
        <v>182</v>
      </c>
    </row>
    <row r="103" spans="1:27" ht="23.25"/>
    <row r="104" spans="1:27" ht="23.25"/>
    <row r="105" spans="1:27" s="11" customFormat="1">
      <c r="A105" s="4" t="s">
        <v>183</v>
      </c>
      <c r="B105" s="148" t="s">
        <v>184</v>
      </c>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2"/>
    </row>
    <row r="106" spans="1:27" ht="23.45" thickBot="1">
      <c r="A106" s="9"/>
      <c r="B106" s="4">
        <v>3</v>
      </c>
      <c r="C106" s="4">
        <v>4</v>
      </c>
      <c r="D106" s="4">
        <v>7</v>
      </c>
      <c r="E106" s="4">
        <v>8</v>
      </c>
      <c r="F106" s="4">
        <v>12</v>
      </c>
      <c r="G106" s="4">
        <v>20</v>
      </c>
      <c r="H106" s="4">
        <v>24</v>
      </c>
      <c r="I106" s="4">
        <v>28</v>
      </c>
      <c r="J106" s="4">
        <v>32</v>
      </c>
      <c r="K106" s="4">
        <v>36</v>
      </c>
      <c r="L106" s="4">
        <v>40</v>
      </c>
      <c r="M106" s="4">
        <v>44</v>
      </c>
      <c r="N106" s="4">
        <v>48</v>
      </c>
      <c r="O106" s="4">
        <v>52</v>
      </c>
      <c r="P106" s="4">
        <v>56</v>
      </c>
      <c r="Q106" s="4">
        <v>60</v>
      </c>
      <c r="R106" s="4">
        <v>64</v>
      </c>
      <c r="S106" s="4">
        <v>68</v>
      </c>
      <c r="T106" s="4">
        <v>72</v>
      </c>
      <c r="U106" s="4"/>
      <c r="V106" s="4">
        <v>79</v>
      </c>
      <c r="W106" s="4">
        <v>80</v>
      </c>
      <c r="X106" s="4">
        <v>88</v>
      </c>
      <c r="Y106" s="4">
        <v>92</v>
      </c>
      <c r="Z106" s="4">
        <v>96</v>
      </c>
    </row>
    <row r="107" spans="1:27" s="12" customFormat="1" ht="409.6">
      <c r="A107" s="6"/>
      <c r="B107" s="37" t="s">
        <v>23</v>
      </c>
      <c r="C107" s="37" t="s">
        <v>24</v>
      </c>
      <c r="D107" s="37" t="s">
        <v>25</v>
      </c>
      <c r="E107" s="37" t="s">
        <v>26</v>
      </c>
      <c r="F107" s="37" t="s">
        <v>27</v>
      </c>
      <c r="G107" s="37" t="s">
        <v>28</v>
      </c>
      <c r="H107" s="37" t="s">
        <v>29</v>
      </c>
      <c r="I107" s="37" t="s">
        <v>30</v>
      </c>
      <c r="J107" s="37" t="s">
        <v>31</v>
      </c>
      <c r="K107" s="37" t="s">
        <v>32</v>
      </c>
      <c r="L107" s="37" t="s">
        <v>33</v>
      </c>
      <c r="M107" s="37" t="s">
        <v>34</v>
      </c>
      <c r="N107" s="37" t="s">
        <v>35</v>
      </c>
      <c r="O107" s="37" t="s">
        <v>36</v>
      </c>
      <c r="P107" s="37" t="s">
        <v>37</v>
      </c>
      <c r="Q107" s="37" t="s">
        <v>38</v>
      </c>
      <c r="R107" s="37" t="s">
        <v>39</v>
      </c>
      <c r="S107" s="37" t="s">
        <v>40</v>
      </c>
      <c r="T107" s="37" t="s">
        <v>41</v>
      </c>
      <c r="U107" s="37"/>
      <c r="V107" s="37" t="s">
        <v>42</v>
      </c>
      <c r="W107" s="37" t="s">
        <v>43</v>
      </c>
      <c r="X107" s="37" t="s">
        <v>44</v>
      </c>
      <c r="Y107" s="37" t="s">
        <v>45</v>
      </c>
      <c r="Z107" s="38" t="s">
        <v>46</v>
      </c>
      <c r="AA107" s="7"/>
    </row>
    <row r="108" spans="1:27" ht="122.25" customHeight="1">
      <c r="A108" s="4">
        <v>1</v>
      </c>
      <c r="B108" s="47" t="s">
        <v>47</v>
      </c>
      <c r="C108" s="47" t="s">
        <v>61</v>
      </c>
      <c r="D108" s="47" t="s">
        <v>155</v>
      </c>
      <c r="E108" s="47" t="s">
        <v>174</v>
      </c>
      <c r="F108" s="48" t="s">
        <v>51</v>
      </c>
      <c r="G108" s="49" t="s">
        <v>52</v>
      </c>
      <c r="H108" s="54" t="s">
        <v>185</v>
      </c>
      <c r="I108" s="50"/>
      <c r="J108" s="89" t="s">
        <v>186</v>
      </c>
      <c r="K108" s="49"/>
      <c r="L108" s="47" t="s">
        <v>169</v>
      </c>
      <c r="M108" s="51" t="s">
        <v>79</v>
      </c>
      <c r="N108" s="43">
        <v>1</v>
      </c>
      <c r="O108" s="43">
        <v>1</v>
      </c>
      <c r="P108" s="43">
        <v>1</v>
      </c>
      <c r="Q108" s="43">
        <v>10</v>
      </c>
      <c r="R108" s="43">
        <v>1</v>
      </c>
      <c r="S108" s="43">
        <v>10</v>
      </c>
      <c r="T108" s="45">
        <f>N108*O108*P108*Q108*R108*S108</f>
        <v>100</v>
      </c>
      <c r="U108" s="46">
        <f>T108</f>
        <v>100</v>
      </c>
      <c r="V108" s="49" t="s">
        <v>187</v>
      </c>
      <c r="W108" s="42" t="s">
        <v>58</v>
      </c>
      <c r="X108" s="44" t="str">
        <f>IF(U108&gt;=25000,"SIGNIFICATIVO","NO SIGNIFICATIVO")</f>
        <v>NO SIGNIFICATIVO</v>
      </c>
      <c r="Y108" s="42" t="s">
        <v>98</v>
      </c>
      <c r="Z108" s="47" t="s">
        <v>188</v>
      </c>
    </row>
    <row r="109" spans="1:27" ht="122.25" customHeight="1">
      <c r="A109" s="4">
        <v>2</v>
      </c>
      <c r="B109" s="47" t="s">
        <v>47</v>
      </c>
      <c r="C109" s="47" t="s">
        <v>132</v>
      </c>
      <c r="D109" s="47" t="s">
        <v>155</v>
      </c>
      <c r="E109" s="109" t="s">
        <v>189</v>
      </c>
      <c r="F109" s="48" t="s">
        <v>51</v>
      </c>
      <c r="G109" s="49" t="s">
        <v>76</v>
      </c>
      <c r="H109" s="54" t="s">
        <v>185</v>
      </c>
      <c r="I109" s="50"/>
      <c r="J109" s="89" t="s">
        <v>186</v>
      </c>
      <c r="K109" s="49"/>
      <c r="L109" s="47" t="s">
        <v>169</v>
      </c>
      <c r="M109" s="51" t="s">
        <v>79</v>
      </c>
      <c r="N109" s="114">
        <v>1</v>
      </c>
      <c r="O109" s="114">
        <v>1</v>
      </c>
      <c r="P109" s="114">
        <v>1</v>
      </c>
      <c r="Q109" s="114">
        <v>10</v>
      </c>
      <c r="R109" s="114">
        <v>1</v>
      </c>
      <c r="S109" s="43">
        <v>10</v>
      </c>
      <c r="T109" s="45">
        <f t="shared" ref="T109:T111" si="20">N109*O109*P109*Q109*R109*S109</f>
        <v>100</v>
      </c>
      <c r="U109" s="46">
        <f t="shared" ref="U109:U111" si="21">T109</f>
        <v>100</v>
      </c>
      <c r="V109" s="49" t="s">
        <v>187</v>
      </c>
      <c r="W109" s="42" t="s">
        <v>58</v>
      </c>
      <c r="X109" s="44" t="str">
        <f t="shared" ref="X109:X111" si="22">IF(U109&gt;=25000,"SIGNIFICATIVO","NO SIGNIFICATIVO")</f>
        <v>NO SIGNIFICATIVO</v>
      </c>
      <c r="Y109" s="42" t="s">
        <v>98</v>
      </c>
      <c r="Z109" s="47" t="s">
        <v>188</v>
      </c>
    </row>
    <row r="110" spans="1:27" ht="122.25" customHeight="1">
      <c r="A110" s="4">
        <v>3</v>
      </c>
      <c r="B110" s="47" t="s">
        <v>47</v>
      </c>
      <c r="C110" s="47" t="s">
        <v>48</v>
      </c>
      <c r="D110" s="47" t="s">
        <v>49</v>
      </c>
      <c r="E110" s="47" t="s">
        <v>190</v>
      </c>
      <c r="F110" s="48" t="s">
        <v>51</v>
      </c>
      <c r="G110" s="49" t="s">
        <v>67</v>
      </c>
      <c r="H110" s="54" t="s">
        <v>185</v>
      </c>
      <c r="I110" s="50"/>
      <c r="J110" s="89" t="s">
        <v>186</v>
      </c>
      <c r="K110" s="49"/>
      <c r="L110" s="47" t="s">
        <v>169</v>
      </c>
      <c r="M110" s="51" t="s">
        <v>79</v>
      </c>
      <c r="N110" s="43">
        <v>1</v>
      </c>
      <c r="O110" s="43">
        <v>1</v>
      </c>
      <c r="P110" s="43">
        <v>1</v>
      </c>
      <c r="Q110" s="43">
        <v>1</v>
      </c>
      <c r="R110" s="43">
        <v>1</v>
      </c>
      <c r="S110" s="43">
        <v>10</v>
      </c>
      <c r="T110" s="45">
        <f t="shared" si="20"/>
        <v>10</v>
      </c>
      <c r="U110" s="46">
        <f t="shared" si="21"/>
        <v>10</v>
      </c>
      <c r="V110" s="49" t="s">
        <v>187</v>
      </c>
      <c r="W110" s="42" t="s">
        <v>58</v>
      </c>
      <c r="X110" s="44" t="str">
        <f t="shared" si="22"/>
        <v>NO SIGNIFICATIVO</v>
      </c>
      <c r="Y110" s="42" t="s">
        <v>98</v>
      </c>
      <c r="Z110" s="47" t="s">
        <v>188</v>
      </c>
    </row>
    <row r="111" spans="1:27" ht="122.25" customHeight="1">
      <c r="A111" s="4">
        <v>4</v>
      </c>
      <c r="B111" s="47" t="s">
        <v>47</v>
      </c>
      <c r="C111" s="47" t="s">
        <v>61</v>
      </c>
      <c r="D111" s="47" t="s">
        <v>71</v>
      </c>
      <c r="E111" s="47" t="s">
        <v>191</v>
      </c>
      <c r="F111" s="48" t="s">
        <v>51</v>
      </c>
      <c r="G111" s="49" t="s">
        <v>67</v>
      </c>
      <c r="H111" s="54" t="s">
        <v>185</v>
      </c>
      <c r="I111" s="50"/>
      <c r="J111" s="89" t="s">
        <v>186</v>
      </c>
      <c r="K111" s="49"/>
      <c r="L111" s="47" t="s">
        <v>169</v>
      </c>
      <c r="M111" s="51" t="s">
        <v>79</v>
      </c>
      <c r="N111" s="43">
        <v>1</v>
      </c>
      <c r="O111" s="43">
        <v>5</v>
      </c>
      <c r="P111" s="43">
        <v>1</v>
      </c>
      <c r="Q111" s="43">
        <v>1</v>
      </c>
      <c r="R111" s="43">
        <v>1</v>
      </c>
      <c r="S111" s="43">
        <v>10</v>
      </c>
      <c r="T111" s="45">
        <f t="shared" si="20"/>
        <v>50</v>
      </c>
      <c r="U111" s="46">
        <f t="shared" si="21"/>
        <v>50</v>
      </c>
      <c r="V111" s="49" t="s">
        <v>187</v>
      </c>
      <c r="W111" s="42" t="s">
        <v>58</v>
      </c>
      <c r="X111" s="44" t="str">
        <f t="shared" si="22"/>
        <v>NO SIGNIFICATIVO</v>
      </c>
      <c r="Y111" s="42" t="s">
        <v>98</v>
      </c>
      <c r="Z111" s="47" t="s">
        <v>188</v>
      </c>
    </row>
    <row r="112" spans="1:27" ht="23.25"/>
    <row r="113" spans="1:27" s="11" customFormat="1">
      <c r="A113" s="4" t="s">
        <v>192</v>
      </c>
      <c r="B113" s="148" t="s">
        <v>193</v>
      </c>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2"/>
    </row>
    <row r="114" spans="1:27" ht="23.45" thickBot="1">
      <c r="A114" s="9"/>
      <c r="B114" s="4">
        <v>3</v>
      </c>
      <c r="C114" s="4">
        <v>4</v>
      </c>
      <c r="D114" s="4">
        <v>7</v>
      </c>
      <c r="E114" s="4">
        <v>8</v>
      </c>
      <c r="F114" s="4">
        <v>12</v>
      </c>
      <c r="G114" s="4">
        <v>20</v>
      </c>
      <c r="H114" s="4">
        <v>24</v>
      </c>
      <c r="I114" s="4">
        <v>28</v>
      </c>
      <c r="J114" s="4">
        <v>32</v>
      </c>
      <c r="K114" s="4">
        <v>36</v>
      </c>
      <c r="L114" s="4">
        <v>40</v>
      </c>
      <c r="M114" s="4">
        <v>44</v>
      </c>
      <c r="N114" s="4">
        <v>48</v>
      </c>
      <c r="O114" s="4">
        <v>52</v>
      </c>
      <c r="P114" s="4">
        <v>56</v>
      </c>
      <c r="Q114" s="4">
        <v>60</v>
      </c>
      <c r="R114" s="4">
        <v>64</v>
      </c>
      <c r="S114" s="4">
        <v>68</v>
      </c>
      <c r="T114" s="4">
        <v>72</v>
      </c>
      <c r="U114" s="4"/>
      <c r="V114" s="4">
        <v>79</v>
      </c>
      <c r="W114" s="4">
        <v>80</v>
      </c>
      <c r="X114" s="4">
        <v>88</v>
      </c>
      <c r="Y114" s="4">
        <v>92</v>
      </c>
      <c r="Z114" s="4">
        <v>96</v>
      </c>
    </row>
    <row r="115" spans="1:27" s="12" customFormat="1" ht="409.6">
      <c r="A115" s="6"/>
      <c r="B115" s="37" t="s">
        <v>23</v>
      </c>
      <c r="C115" s="37" t="s">
        <v>24</v>
      </c>
      <c r="D115" s="37" t="s">
        <v>25</v>
      </c>
      <c r="E115" s="37" t="s">
        <v>26</v>
      </c>
      <c r="F115" s="37" t="s">
        <v>27</v>
      </c>
      <c r="G115" s="37" t="s">
        <v>28</v>
      </c>
      <c r="H115" s="37" t="s">
        <v>29</v>
      </c>
      <c r="I115" s="37" t="s">
        <v>30</v>
      </c>
      <c r="J115" s="37" t="s">
        <v>31</v>
      </c>
      <c r="K115" s="37" t="s">
        <v>32</v>
      </c>
      <c r="L115" s="37" t="s">
        <v>33</v>
      </c>
      <c r="M115" s="37" t="s">
        <v>34</v>
      </c>
      <c r="N115" s="37" t="s">
        <v>35</v>
      </c>
      <c r="O115" s="37" t="s">
        <v>36</v>
      </c>
      <c r="P115" s="37" t="s">
        <v>37</v>
      </c>
      <c r="Q115" s="37" t="s">
        <v>38</v>
      </c>
      <c r="R115" s="37" t="s">
        <v>39</v>
      </c>
      <c r="S115" s="37" t="s">
        <v>40</v>
      </c>
      <c r="T115" s="37" t="s">
        <v>41</v>
      </c>
      <c r="U115" s="37"/>
      <c r="V115" s="37" t="s">
        <v>42</v>
      </c>
      <c r="W115" s="37" t="s">
        <v>43</v>
      </c>
      <c r="X115" s="37" t="s">
        <v>44</v>
      </c>
      <c r="Y115" s="37" t="s">
        <v>45</v>
      </c>
      <c r="Z115" s="38" t="s">
        <v>46</v>
      </c>
      <c r="AA115" s="7"/>
    </row>
    <row r="116" spans="1:27" ht="145.5" customHeight="1">
      <c r="A116" s="4">
        <v>1</v>
      </c>
      <c r="B116" s="47" t="s">
        <v>47</v>
      </c>
      <c r="C116" s="47" t="s">
        <v>61</v>
      </c>
      <c r="D116" s="47" t="s">
        <v>71</v>
      </c>
      <c r="E116" s="47" t="s">
        <v>194</v>
      </c>
      <c r="F116" s="48" t="s">
        <v>51</v>
      </c>
      <c r="G116" s="49" t="s">
        <v>52</v>
      </c>
      <c r="H116" s="54" t="s">
        <v>195</v>
      </c>
      <c r="I116" s="50"/>
      <c r="J116" s="89" t="s">
        <v>196</v>
      </c>
      <c r="K116" s="49"/>
      <c r="L116" s="47" t="s">
        <v>169</v>
      </c>
      <c r="M116" s="51" t="s">
        <v>79</v>
      </c>
      <c r="N116" s="43">
        <v>1</v>
      </c>
      <c r="O116" s="43">
        <v>5</v>
      </c>
      <c r="P116" s="43">
        <v>10</v>
      </c>
      <c r="Q116" s="43">
        <v>1</v>
      </c>
      <c r="R116" s="43">
        <v>1</v>
      </c>
      <c r="S116" s="43">
        <v>10</v>
      </c>
      <c r="T116" s="45">
        <f>N116*O116*P116*Q116*R116*S116</f>
        <v>500</v>
      </c>
      <c r="U116" s="46">
        <f>T116</f>
        <v>500</v>
      </c>
      <c r="V116" s="49" t="s">
        <v>197</v>
      </c>
      <c r="W116" s="42" t="s">
        <v>58</v>
      </c>
      <c r="X116" s="44" t="str">
        <f>IF(U116&gt;=25000,"SIGNIFICATIVO","NO SIGNIFICATIVO")</f>
        <v>NO SIGNIFICATIVO</v>
      </c>
      <c r="Y116" s="42" t="s">
        <v>59</v>
      </c>
      <c r="Z116" s="47" t="s">
        <v>198</v>
      </c>
    </row>
    <row r="117" spans="1:27" ht="145.5" customHeight="1">
      <c r="A117" s="4">
        <v>1</v>
      </c>
      <c r="B117" s="47" t="s">
        <v>47</v>
      </c>
      <c r="C117" s="47" t="s">
        <v>61</v>
      </c>
      <c r="D117" s="115">
        <v>1</v>
      </c>
      <c r="E117" s="47" t="s">
        <v>199</v>
      </c>
      <c r="F117" s="48" t="s">
        <v>51</v>
      </c>
      <c r="G117" s="49" t="s">
        <v>52</v>
      </c>
      <c r="H117" s="54" t="s">
        <v>195</v>
      </c>
      <c r="I117" s="50"/>
      <c r="J117" s="89" t="s">
        <v>196</v>
      </c>
      <c r="K117" s="49"/>
      <c r="L117" s="47" t="s">
        <v>169</v>
      </c>
      <c r="M117" s="51" t="s">
        <v>79</v>
      </c>
      <c r="N117" s="43">
        <v>1</v>
      </c>
      <c r="O117" s="43">
        <v>10</v>
      </c>
      <c r="P117" s="43">
        <v>10</v>
      </c>
      <c r="Q117" s="43">
        <v>1</v>
      </c>
      <c r="R117" s="43">
        <v>1</v>
      </c>
      <c r="S117" s="43">
        <v>10</v>
      </c>
      <c r="T117" s="45">
        <f>N117*O117*P117*Q117*R117*S117</f>
        <v>1000</v>
      </c>
      <c r="U117" s="46">
        <f>T117</f>
        <v>1000</v>
      </c>
      <c r="V117" s="49" t="s">
        <v>197</v>
      </c>
      <c r="W117" s="42" t="s">
        <v>58</v>
      </c>
      <c r="X117" s="44" t="str">
        <f>IF(U117&gt;=25000,"SIGNIFICATIVO","NO SIGNIFICATIVO")</f>
        <v>NO SIGNIFICATIVO</v>
      </c>
      <c r="Y117" s="42" t="s">
        <v>59</v>
      </c>
      <c r="Z117" s="47" t="s">
        <v>200</v>
      </c>
    </row>
    <row r="118" spans="1:27" ht="23.25"/>
    <row r="119" spans="1:27" s="11" customFormat="1">
      <c r="A119" s="4" t="s">
        <v>201</v>
      </c>
      <c r="B119" s="148" t="s">
        <v>202</v>
      </c>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2"/>
    </row>
    <row r="120" spans="1:27" ht="23.45" thickBot="1">
      <c r="A120" s="9"/>
      <c r="B120" s="4">
        <v>3</v>
      </c>
      <c r="C120" s="4">
        <v>4</v>
      </c>
      <c r="D120" s="4">
        <v>7</v>
      </c>
      <c r="E120" s="4">
        <v>8</v>
      </c>
      <c r="F120" s="4">
        <v>12</v>
      </c>
      <c r="G120" s="4">
        <v>20</v>
      </c>
      <c r="H120" s="4">
        <v>24</v>
      </c>
      <c r="I120" s="4">
        <v>28</v>
      </c>
      <c r="J120" s="4">
        <v>32</v>
      </c>
      <c r="K120" s="4">
        <v>36</v>
      </c>
      <c r="L120" s="4">
        <v>40</v>
      </c>
      <c r="M120" s="4">
        <v>44</v>
      </c>
      <c r="N120" s="4">
        <v>48</v>
      </c>
      <c r="O120" s="4">
        <v>52</v>
      </c>
      <c r="P120" s="4">
        <v>56</v>
      </c>
      <c r="Q120" s="4">
        <v>60</v>
      </c>
      <c r="R120" s="4">
        <v>64</v>
      </c>
      <c r="S120" s="4">
        <v>68</v>
      </c>
      <c r="T120" s="4">
        <v>72</v>
      </c>
      <c r="U120" s="4"/>
      <c r="V120" s="4">
        <v>79</v>
      </c>
      <c r="W120" s="4">
        <v>80</v>
      </c>
      <c r="X120" s="4">
        <v>88</v>
      </c>
      <c r="Y120" s="4">
        <v>92</v>
      </c>
      <c r="Z120" s="4">
        <v>96</v>
      </c>
    </row>
    <row r="121" spans="1:27" s="12" customFormat="1" ht="409.6">
      <c r="A121" s="6"/>
      <c r="B121" s="37" t="s">
        <v>23</v>
      </c>
      <c r="C121" s="37" t="s">
        <v>24</v>
      </c>
      <c r="D121" s="37" t="s">
        <v>25</v>
      </c>
      <c r="E121" s="37" t="s">
        <v>26</v>
      </c>
      <c r="F121" s="37" t="s">
        <v>27</v>
      </c>
      <c r="G121" s="37" t="s">
        <v>28</v>
      </c>
      <c r="H121" s="37" t="s">
        <v>29</v>
      </c>
      <c r="I121" s="37" t="s">
        <v>30</v>
      </c>
      <c r="J121" s="37" t="s">
        <v>31</v>
      </c>
      <c r="K121" s="37" t="s">
        <v>32</v>
      </c>
      <c r="L121" s="37" t="s">
        <v>33</v>
      </c>
      <c r="M121" s="37" t="s">
        <v>34</v>
      </c>
      <c r="N121" s="37" t="s">
        <v>35</v>
      </c>
      <c r="O121" s="37" t="s">
        <v>36</v>
      </c>
      <c r="P121" s="37" t="s">
        <v>37</v>
      </c>
      <c r="Q121" s="37" t="s">
        <v>38</v>
      </c>
      <c r="R121" s="37" t="s">
        <v>39</v>
      </c>
      <c r="S121" s="37" t="s">
        <v>40</v>
      </c>
      <c r="T121" s="37" t="s">
        <v>41</v>
      </c>
      <c r="U121" s="37"/>
      <c r="V121" s="37" t="s">
        <v>42</v>
      </c>
      <c r="W121" s="37" t="s">
        <v>43</v>
      </c>
      <c r="X121" s="37" t="s">
        <v>44</v>
      </c>
      <c r="Y121" s="37" t="s">
        <v>45</v>
      </c>
      <c r="Z121" s="38" t="s">
        <v>46</v>
      </c>
      <c r="AA121" s="7"/>
    </row>
    <row r="122" spans="1:27" ht="190.5" customHeight="1">
      <c r="A122" s="4">
        <v>1</v>
      </c>
      <c r="B122" s="47" t="s">
        <v>47</v>
      </c>
      <c r="C122" s="47" t="s">
        <v>61</v>
      </c>
      <c r="D122" s="47" t="s">
        <v>71</v>
      </c>
      <c r="E122" s="47" t="s">
        <v>203</v>
      </c>
      <c r="F122" s="48" t="s">
        <v>51</v>
      </c>
      <c r="G122" s="49" t="s">
        <v>52</v>
      </c>
      <c r="H122" s="54" t="s">
        <v>204</v>
      </c>
      <c r="I122" s="50"/>
      <c r="J122" s="89" t="s">
        <v>205</v>
      </c>
      <c r="K122" s="49"/>
      <c r="L122" s="47" t="s">
        <v>206</v>
      </c>
      <c r="M122" s="51" t="s">
        <v>79</v>
      </c>
      <c r="N122" s="43">
        <v>10</v>
      </c>
      <c r="O122" s="43">
        <v>10</v>
      </c>
      <c r="P122" s="43">
        <v>10</v>
      </c>
      <c r="Q122" s="43">
        <v>5</v>
      </c>
      <c r="R122" s="43">
        <v>10</v>
      </c>
      <c r="S122" s="43">
        <v>10</v>
      </c>
      <c r="T122" s="45">
        <f>N122*O122*P122*Q122*R122*S122</f>
        <v>500000</v>
      </c>
      <c r="U122" s="46">
        <f>T122</f>
        <v>500000</v>
      </c>
      <c r="V122" s="49" t="s">
        <v>207</v>
      </c>
      <c r="W122" s="42" t="s">
        <v>58</v>
      </c>
      <c r="X122" s="44" t="str">
        <f>IF(U122&gt;=25000,"SIGNIFICATIVO","NO SIGNIFICATIVO")</f>
        <v>SIGNIFICATIVO</v>
      </c>
      <c r="Y122" s="42" t="s">
        <v>59</v>
      </c>
      <c r="Z122" s="47" t="s">
        <v>208</v>
      </c>
    </row>
    <row r="123" spans="1:27" ht="190.5" customHeight="1">
      <c r="A123" s="4">
        <v>2</v>
      </c>
      <c r="B123" s="47" t="s">
        <v>47</v>
      </c>
      <c r="C123" s="47" t="s">
        <v>61</v>
      </c>
      <c r="D123" s="47" t="s">
        <v>49</v>
      </c>
      <c r="E123" s="47" t="s">
        <v>209</v>
      </c>
      <c r="F123" s="48" t="s">
        <v>51</v>
      </c>
      <c r="G123" s="49" t="s">
        <v>52</v>
      </c>
      <c r="H123" s="54" t="s">
        <v>204</v>
      </c>
      <c r="I123" s="50"/>
      <c r="J123" s="89" t="s">
        <v>205</v>
      </c>
      <c r="K123" s="49"/>
      <c r="L123" s="47" t="s">
        <v>206</v>
      </c>
      <c r="M123" s="51" t="s">
        <v>79</v>
      </c>
      <c r="N123" s="43">
        <v>10</v>
      </c>
      <c r="O123" s="43">
        <v>10</v>
      </c>
      <c r="P123" s="43">
        <v>10</v>
      </c>
      <c r="Q123" s="43">
        <v>5</v>
      </c>
      <c r="R123" s="43">
        <v>10</v>
      </c>
      <c r="S123" s="43">
        <v>10</v>
      </c>
      <c r="T123" s="45">
        <f t="shared" ref="T123:T125" si="23">N123*O123*P123*Q123*R123*S123</f>
        <v>500000</v>
      </c>
      <c r="U123" s="46">
        <f t="shared" ref="U123:U125" si="24">T123</f>
        <v>500000</v>
      </c>
      <c r="V123" s="49" t="s">
        <v>207</v>
      </c>
      <c r="W123" s="42" t="s">
        <v>58</v>
      </c>
      <c r="X123" s="44" t="str">
        <f t="shared" ref="X123:X125" si="25">IF(U123&gt;=25000,"SIGNIFICATIVO","NO SIGNIFICATIVO")</f>
        <v>SIGNIFICATIVO</v>
      </c>
      <c r="Y123" s="42" t="s">
        <v>59</v>
      </c>
      <c r="Z123" s="47" t="s">
        <v>208</v>
      </c>
    </row>
    <row r="124" spans="1:27" ht="190.5" customHeight="1">
      <c r="A124" s="4">
        <v>3</v>
      </c>
      <c r="B124" s="47" t="s">
        <v>47</v>
      </c>
      <c r="C124" s="47" t="s">
        <v>48</v>
      </c>
      <c r="D124" s="47" t="s">
        <v>71</v>
      </c>
      <c r="E124" s="47" t="s">
        <v>210</v>
      </c>
      <c r="F124" s="48" t="s">
        <v>51</v>
      </c>
      <c r="G124" s="49" t="s">
        <v>52</v>
      </c>
      <c r="H124" s="54" t="s">
        <v>204</v>
      </c>
      <c r="I124" s="50"/>
      <c r="J124" s="89" t="s">
        <v>205</v>
      </c>
      <c r="K124" s="49"/>
      <c r="L124" s="47" t="s">
        <v>206</v>
      </c>
      <c r="M124" s="51" t="s">
        <v>79</v>
      </c>
      <c r="N124" s="43">
        <v>10</v>
      </c>
      <c r="O124" s="43">
        <v>10</v>
      </c>
      <c r="P124" s="43">
        <v>10</v>
      </c>
      <c r="Q124" s="43">
        <v>5</v>
      </c>
      <c r="R124" s="43">
        <v>10</v>
      </c>
      <c r="S124" s="43">
        <v>10</v>
      </c>
      <c r="T124" s="45">
        <f t="shared" si="23"/>
        <v>500000</v>
      </c>
      <c r="U124" s="46">
        <f t="shared" si="24"/>
        <v>500000</v>
      </c>
      <c r="V124" s="49" t="s">
        <v>207</v>
      </c>
      <c r="W124" s="42" t="s">
        <v>58</v>
      </c>
      <c r="X124" s="44" t="str">
        <f t="shared" si="25"/>
        <v>SIGNIFICATIVO</v>
      </c>
      <c r="Y124" s="42" t="s">
        <v>59</v>
      </c>
      <c r="Z124" s="47" t="s">
        <v>208</v>
      </c>
    </row>
    <row r="125" spans="1:27" ht="190.5" customHeight="1">
      <c r="A125" s="4">
        <v>4</v>
      </c>
      <c r="B125" s="47" t="s">
        <v>47</v>
      </c>
      <c r="C125" s="47" t="s">
        <v>48</v>
      </c>
      <c r="D125" s="47" t="s">
        <v>71</v>
      </c>
      <c r="E125" s="109" t="s">
        <v>211</v>
      </c>
      <c r="F125" s="48" t="s">
        <v>51</v>
      </c>
      <c r="G125" s="49" t="s">
        <v>76</v>
      </c>
      <c r="H125" s="54" t="s">
        <v>204</v>
      </c>
      <c r="I125" s="50"/>
      <c r="J125" s="89" t="s">
        <v>205</v>
      </c>
      <c r="K125" s="49"/>
      <c r="L125" s="47" t="s">
        <v>206</v>
      </c>
      <c r="M125" s="51" t="s">
        <v>79</v>
      </c>
      <c r="N125" s="114">
        <v>10</v>
      </c>
      <c r="O125" s="114">
        <v>1</v>
      </c>
      <c r="P125" s="114">
        <v>1</v>
      </c>
      <c r="Q125" s="114">
        <v>5</v>
      </c>
      <c r="R125" s="114">
        <v>5</v>
      </c>
      <c r="S125" s="114">
        <v>10</v>
      </c>
      <c r="T125" s="45">
        <f t="shared" si="23"/>
        <v>2500</v>
      </c>
      <c r="U125" s="46">
        <f t="shared" si="24"/>
        <v>2500</v>
      </c>
      <c r="V125" s="49" t="s">
        <v>207</v>
      </c>
      <c r="W125" s="42" t="s">
        <v>58</v>
      </c>
      <c r="X125" s="44" t="str">
        <f t="shared" si="25"/>
        <v>NO SIGNIFICATIVO</v>
      </c>
      <c r="Y125" s="42" t="s">
        <v>59</v>
      </c>
      <c r="Z125" s="47" t="s">
        <v>212</v>
      </c>
    </row>
    <row r="126" spans="1:27" ht="23.25"/>
    <row r="127" spans="1:27" s="11" customFormat="1" ht="23.25">
      <c r="A127" s="4" t="s">
        <v>213</v>
      </c>
      <c r="B127" s="148" t="s">
        <v>214</v>
      </c>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2"/>
    </row>
    <row r="128" spans="1:27" ht="23.25">
      <c r="A128" s="9"/>
      <c r="B128" s="4">
        <v>3</v>
      </c>
      <c r="C128" s="4">
        <v>4</v>
      </c>
      <c r="D128" s="4">
        <v>7</v>
      </c>
      <c r="E128" s="4">
        <v>8</v>
      </c>
      <c r="F128" s="4">
        <v>12</v>
      </c>
      <c r="G128" s="4">
        <v>20</v>
      </c>
      <c r="H128" s="4">
        <v>24</v>
      </c>
      <c r="I128" s="4">
        <v>28</v>
      </c>
      <c r="J128" s="4">
        <v>32</v>
      </c>
      <c r="K128" s="4">
        <v>36</v>
      </c>
      <c r="L128" s="4">
        <v>40</v>
      </c>
      <c r="M128" s="4">
        <v>44</v>
      </c>
      <c r="N128" s="4">
        <v>48</v>
      </c>
      <c r="O128" s="4">
        <v>52</v>
      </c>
      <c r="P128" s="4">
        <v>56</v>
      </c>
      <c r="Q128" s="4">
        <v>60</v>
      </c>
      <c r="R128" s="4">
        <v>64</v>
      </c>
      <c r="S128" s="4">
        <v>68</v>
      </c>
      <c r="T128" s="4">
        <v>72</v>
      </c>
      <c r="U128" s="4"/>
      <c r="V128" s="4">
        <v>79</v>
      </c>
      <c r="W128" s="4">
        <v>80</v>
      </c>
      <c r="X128" s="4">
        <v>88</v>
      </c>
      <c r="Y128" s="4">
        <v>92</v>
      </c>
      <c r="Z128" s="4">
        <v>96</v>
      </c>
    </row>
    <row r="129" spans="1:27" s="12" customFormat="1" ht="409.6">
      <c r="A129" s="6"/>
      <c r="B129" s="37" t="s">
        <v>23</v>
      </c>
      <c r="C129" s="37" t="s">
        <v>24</v>
      </c>
      <c r="D129" s="37" t="s">
        <v>25</v>
      </c>
      <c r="E129" s="37" t="s">
        <v>26</v>
      </c>
      <c r="F129" s="37" t="s">
        <v>27</v>
      </c>
      <c r="G129" s="37" t="s">
        <v>28</v>
      </c>
      <c r="H129" s="37" t="s">
        <v>29</v>
      </c>
      <c r="I129" s="37" t="s">
        <v>30</v>
      </c>
      <c r="J129" s="37" t="s">
        <v>31</v>
      </c>
      <c r="K129" s="37" t="s">
        <v>32</v>
      </c>
      <c r="L129" s="37" t="s">
        <v>33</v>
      </c>
      <c r="M129" s="37" t="s">
        <v>34</v>
      </c>
      <c r="N129" s="37" t="s">
        <v>35</v>
      </c>
      <c r="O129" s="37" t="s">
        <v>36</v>
      </c>
      <c r="P129" s="37" t="s">
        <v>37</v>
      </c>
      <c r="Q129" s="37" t="s">
        <v>38</v>
      </c>
      <c r="R129" s="37" t="s">
        <v>39</v>
      </c>
      <c r="S129" s="37" t="s">
        <v>40</v>
      </c>
      <c r="T129" s="37" t="s">
        <v>41</v>
      </c>
      <c r="U129" s="37"/>
      <c r="V129" s="37" t="s">
        <v>42</v>
      </c>
      <c r="W129" s="37" t="s">
        <v>43</v>
      </c>
      <c r="X129" s="37" t="s">
        <v>44</v>
      </c>
      <c r="Y129" s="37" t="s">
        <v>45</v>
      </c>
      <c r="Z129" s="38" t="s">
        <v>46</v>
      </c>
      <c r="AA129" s="7"/>
    </row>
    <row r="130" spans="1:27" ht="194.25" customHeight="1">
      <c r="A130" s="4">
        <v>1</v>
      </c>
      <c r="B130" s="47" t="s">
        <v>47</v>
      </c>
      <c r="C130" s="47" t="s">
        <v>48</v>
      </c>
      <c r="D130" s="47" t="s">
        <v>71</v>
      </c>
      <c r="E130" s="47" t="s">
        <v>215</v>
      </c>
      <c r="F130" s="48" t="s">
        <v>51</v>
      </c>
      <c r="G130" s="49" t="s">
        <v>52</v>
      </c>
      <c r="H130" s="86" t="s">
        <v>216</v>
      </c>
      <c r="I130" s="50"/>
      <c r="J130" s="89" t="s">
        <v>205</v>
      </c>
      <c r="K130" s="49"/>
      <c r="L130" s="47" t="s">
        <v>206</v>
      </c>
      <c r="M130" s="51" t="s">
        <v>79</v>
      </c>
      <c r="N130" s="43">
        <v>10</v>
      </c>
      <c r="O130" s="43">
        <v>10</v>
      </c>
      <c r="P130" s="43">
        <v>10</v>
      </c>
      <c r="Q130" s="43">
        <v>5</v>
      </c>
      <c r="R130" s="43">
        <v>5</v>
      </c>
      <c r="S130" s="43">
        <v>10</v>
      </c>
      <c r="T130" s="45">
        <f>N130*O130*P130*Q130*R130*S130</f>
        <v>250000</v>
      </c>
      <c r="U130" s="46">
        <f>T130</f>
        <v>250000</v>
      </c>
      <c r="V130" s="49" t="s">
        <v>217</v>
      </c>
      <c r="W130" s="42" t="s">
        <v>58</v>
      </c>
      <c r="X130" s="44" t="str">
        <f>IF(U130&gt;=25000,"SIGNIFICATIVO","NO SIGNIFICATIVO")</f>
        <v>SIGNIFICATIVO</v>
      </c>
      <c r="Y130" s="42" t="s">
        <v>59</v>
      </c>
      <c r="Z130" s="47" t="s">
        <v>218</v>
      </c>
    </row>
    <row r="131" spans="1:27" ht="183" customHeight="1">
      <c r="A131" s="4">
        <v>2</v>
      </c>
      <c r="B131" s="47" t="s">
        <v>47</v>
      </c>
      <c r="C131" s="47" t="s">
        <v>48</v>
      </c>
      <c r="D131" s="47" t="s">
        <v>71</v>
      </c>
      <c r="E131" s="47" t="s">
        <v>219</v>
      </c>
      <c r="F131" s="48" t="s">
        <v>51</v>
      </c>
      <c r="G131" s="49" t="s">
        <v>52</v>
      </c>
      <c r="H131" s="86" t="s">
        <v>216</v>
      </c>
      <c r="I131" s="50"/>
      <c r="J131" s="89" t="s">
        <v>205</v>
      </c>
      <c r="K131" s="49"/>
      <c r="L131" s="47" t="s">
        <v>206</v>
      </c>
      <c r="M131" s="51" t="s">
        <v>79</v>
      </c>
      <c r="N131" s="43">
        <v>10</v>
      </c>
      <c r="O131" s="43">
        <v>10</v>
      </c>
      <c r="P131" s="43">
        <v>10</v>
      </c>
      <c r="Q131" s="43">
        <v>5</v>
      </c>
      <c r="R131" s="43">
        <v>5</v>
      </c>
      <c r="S131" s="43">
        <v>10</v>
      </c>
      <c r="T131" s="45">
        <f t="shared" ref="T131:T135" si="26">N131*O131*P131*Q131*R131*S131</f>
        <v>250000</v>
      </c>
      <c r="U131" s="46">
        <f t="shared" ref="U131:U135" si="27">T131</f>
        <v>250000</v>
      </c>
      <c r="V131" s="49" t="s">
        <v>217</v>
      </c>
      <c r="W131" s="42" t="s">
        <v>58</v>
      </c>
      <c r="X131" s="44" t="str">
        <f t="shared" ref="X131:X135" si="28">IF(U131&gt;=25000,"SIGNIFICATIVO","NO SIGNIFICATIVO")</f>
        <v>SIGNIFICATIVO</v>
      </c>
      <c r="Y131" s="42" t="s">
        <v>59</v>
      </c>
      <c r="Z131" s="47" t="s">
        <v>218</v>
      </c>
    </row>
    <row r="132" spans="1:27" ht="174.75" customHeight="1">
      <c r="A132" s="4">
        <v>3</v>
      </c>
      <c r="B132" s="47" t="s">
        <v>47</v>
      </c>
      <c r="C132" s="47" t="s">
        <v>48</v>
      </c>
      <c r="D132" s="47" t="s">
        <v>71</v>
      </c>
      <c r="E132" s="47" t="s">
        <v>220</v>
      </c>
      <c r="F132" s="48" t="s">
        <v>51</v>
      </c>
      <c r="G132" s="49" t="s">
        <v>52</v>
      </c>
      <c r="H132" s="86" t="s">
        <v>216</v>
      </c>
      <c r="I132" s="50"/>
      <c r="J132" s="89" t="s">
        <v>205</v>
      </c>
      <c r="K132" s="49"/>
      <c r="L132" s="47" t="s">
        <v>206</v>
      </c>
      <c r="M132" s="51" t="s">
        <v>79</v>
      </c>
      <c r="N132" s="43">
        <v>10</v>
      </c>
      <c r="O132" s="43">
        <v>10</v>
      </c>
      <c r="P132" s="43">
        <v>5</v>
      </c>
      <c r="Q132" s="43">
        <v>1</v>
      </c>
      <c r="R132" s="43">
        <v>5</v>
      </c>
      <c r="S132" s="43">
        <v>10</v>
      </c>
      <c r="T132" s="45">
        <f>N132*O132*P132*Q132*R132*S132</f>
        <v>25000</v>
      </c>
      <c r="U132" s="46">
        <f t="shared" si="27"/>
        <v>25000</v>
      </c>
      <c r="V132" s="49" t="s">
        <v>217</v>
      </c>
      <c r="W132" s="42" t="s">
        <v>58</v>
      </c>
      <c r="X132" s="44" t="str">
        <f t="shared" si="28"/>
        <v>SIGNIFICATIVO</v>
      </c>
      <c r="Y132" s="42" t="s">
        <v>59</v>
      </c>
      <c r="Z132" s="47" t="s">
        <v>218</v>
      </c>
    </row>
    <row r="133" spans="1:27" ht="176.25" customHeight="1">
      <c r="A133" s="4">
        <v>4</v>
      </c>
      <c r="B133" s="47" t="s">
        <v>47</v>
      </c>
      <c r="C133" s="47" t="s">
        <v>48</v>
      </c>
      <c r="D133" s="47" t="s">
        <v>124</v>
      </c>
      <c r="E133" s="47" t="s">
        <v>221</v>
      </c>
      <c r="F133" s="48" t="s">
        <v>51</v>
      </c>
      <c r="G133" s="49" t="s">
        <v>52</v>
      </c>
      <c r="H133" s="86" t="s">
        <v>216</v>
      </c>
      <c r="I133" s="50"/>
      <c r="J133" s="89" t="s">
        <v>205</v>
      </c>
      <c r="K133" s="49"/>
      <c r="L133" s="47" t="s">
        <v>206</v>
      </c>
      <c r="M133" s="51" t="s">
        <v>79</v>
      </c>
      <c r="N133" s="43">
        <v>5</v>
      </c>
      <c r="O133" s="43">
        <v>10</v>
      </c>
      <c r="P133" s="43">
        <v>5</v>
      </c>
      <c r="Q133" s="43">
        <v>1</v>
      </c>
      <c r="R133" s="43">
        <v>5</v>
      </c>
      <c r="S133" s="43">
        <v>10</v>
      </c>
      <c r="T133" s="45">
        <f t="shared" si="26"/>
        <v>12500</v>
      </c>
      <c r="U133" s="46">
        <f t="shared" si="27"/>
        <v>12500</v>
      </c>
      <c r="V133" s="49" t="s">
        <v>217</v>
      </c>
      <c r="W133" s="42" t="s">
        <v>58</v>
      </c>
      <c r="X133" s="44" t="str">
        <f t="shared" si="28"/>
        <v>NO SIGNIFICATIVO</v>
      </c>
      <c r="Y133" s="42" t="s">
        <v>59</v>
      </c>
      <c r="Z133" s="47" t="s">
        <v>218</v>
      </c>
    </row>
    <row r="134" spans="1:27" ht="174.75" customHeight="1">
      <c r="A134" s="4">
        <v>5</v>
      </c>
      <c r="B134" s="47" t="s">
        <v>47</v>
      </c>
      <c r="C134" s="47" t="s">
        <v>48</v>
      </c>
      <c r="D134" s="47" t="s">
        <v>71</v>
      </c>
      <c r="E134" s="47" t="s">
        <v>222</v>
      </c>
      <c r="F134" s="48" t="s">
        <v>51</v>
      </c>
      <c r="G134" s="49" t="s">
        <v>52</v>
      </c>
      <c r="H134" s="86" t="s">
        <v>216</v>
      </c>
      <c r="I134" s="50"/>
      <c r="J134" s="89" t="s">
        <v>205</v>
      </c>
      <c r="K134" s="49"/>
      <c r="L134" s="47" t="s">
        <v>206</v>
      </c>
      <c r="M134" s="51" t="s">
        <v>79</v>
      </c>
      <c r="N134" s="43">
        <v>1</v>
      </c>
      <c r="O134" s="43">
        <v>10</v>
      </c>
      <c r="P134" s="43">
        <v>5</v>
      </c>
      <c r="Q134" s="43">
        <v>1</v>
      </c>
      <c r="R134" s="43">
        <v>5</v>
      </c>
      <c r="S134" s="43">
        <v>10</v>
      </c>
      <c r="T134" s="45">
        <f t="shared" si="26"/>
        <v>2500</v>
      </c>
      <c r="U134" s="46">
        <f t="shared" si="27"/>
        <v>2500</v>
      </c>
      <c r="V134" s="49" t="s">
        <v>217</v>
      </c>
      <c r="W134" s="42" t="s">
        <v>58</v>
      </c>
      <c r="X134" s="44" t="str">
        <f t="shared" si="28"/>
        <v>NO SIGNIFICATIVO</v>
      </c>
      <c r="Y134" s="42" t="s">
        <v>59</v>
      </c>
      <c r="Z134" s="47" t="s">
        <v>218</v>
      </c>
    </row>
    <row r="135" spans="1:27" ht="174" customHeight="1">
      <c r="A135" s="4">
        <v>6</v>
      </c>
      <c r="B135" s="47" t="s">
        <v>47</v>
      </c>
      <c r="C135" s="47" t="s">
        <v>48</v>
      </c>
      <c r="D135" s="47" t="s">
        <v>49</v>
      </c>
      <c r="E135" s="47" t="s">
        <v>223</v>
      </c>
      <c r="F135" s="48" t="s">
        <v>51</v>
      </c>
      <c r="G135" s="49" t="s">
        <v>67</v>
      </c>
      <c r="H135" s="86" t="s">
        <v>216</v>
      </c>
      <c r="I135" s="50"/>
      <c r="J135" s="89" t="s">
        <v>205</v>
      </c>
      <c r="K135" s="49"/>
      <c r="L135" s="47" t="s">
        <v>206</v>
      </c>
      <c r="M135" s="51" t="s">
        <v>79</v>
      </c>
      <c r="N135" s="43">
        <v>5</v>
      </c>
      <c r="O135" s="43">
        <v>5</v>
      </c>
      <c r="P135" s="43">
        <v>5</v>
      </c>
      <c r="Q135" s="43">
        <v>5</v>
      </c>
      <c r="R135" s="43">
        <v>5</v>
      </c>
      <c r="S135" s="43">
        <v>10</v>
      </c>
      <c r="T135" s="45">
        <f t="shared" si="26"/>
        <v>31250</v>
      </c>
      <c r="U135" s="46">
        <f t="shared" si="27"/>
        <v>31250</v>
      </c>
      <c r="V135" s="49" t="s">
        <v>217</v>
      </c>
      <c r="W135" s="42" t="s">
        <v>58</v>
      </c>
      <c r="X135" s="44" t="str">
        <f t="shared" si="28"/>
        <v>SIGNIFICATIVO</v>
      </c>
      <c r="Y135" s="42" t="s">
        <v>59</v>
      </c>
      <c r="Z135" s="47" t="s">
        <v>218</v>
      </c>
    </row>
    <row r="136" spans="1:27" ht="23.25"/>
    <row r="138" spans="1:27" s="11" customFormat="1">
      <c r="A138" s="4" t="s">
        <v>224</v>
      </c>
      <c r="B138" s="148" t="s">
        <v>225</v>
      </c>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2"/>
    </row>
    <row r="139" spans="1:27" ht="23.45" thickBot="1">
      <c r="A139" s="9"/>
      <c r="B139" s="4">
        <v>3</v>
      </c>
      <c r="C139" s="4">
        <v>4</v>
      </c>
      <c r="D139" s="4">
        <v>7</v>
      </c>
      <c r="E139" s="4">
        <v>8</v>
      </c>
      <c r="F139" s="4">
        <v>12</v>
      </c>
      <c r="G139" s="4">
        <v>20</v>
      </c>
      <c r="H139" s="4">
        <v>24</v>
      </c>
      <c r="I139" s="4">
        <v>28</v>
      </c>
      <c r="J139" s="4">
        <v>32</v>
      </c>
      <c r="K139" s="4">
        <v>36</v>
      </c>
      <c r="L139" s="4">
        <v>40</v>
      </c>
      <c r="M139" s="4">
        <v>44</v>
      </c>
      <c r="N139" s="4">
        <v>48</v>
      </c>
      <c r="O139" s="4">
        <v>52</v>
      </c>
      <c r="P139" s="4">
        <v>56</v>
      </c>
      <c r="Q139" s="4">
        <v>60</v>
      </c>
      <c r="R139" s="4">
        <v>64</v>
      </c>
      <c r="S139" s="4">
        <v>68</v>
      </c>
      <c r="T139" s="4">
        <v>72</v>
      </c>
      <c r="U139" s="4"/>
      <c r="V139" s="4">
        <v>79</v>
      </c>
      <c r="W139" s="4">
        <v>80</v>
      </c>
      <c r="X139" s="4">
        <v>88</v>
      </c>
      <c r="Y139" s="4">
        <v>92</v>
      </c>
      <c r="Z139" s="4">
        <v>96</v>
      </c>
    </row>
    <row r="140" spans="1:27" s="12" customFormat="1" ht="320.10000000000002" thickBot="1">
      <c r="A140" s="6"/>
      <c r="B140" s="37" t="s">
        <v>23</v>
      </c>
      <c r="C140" s="37" t="s">
        <v>24</v>
      </c>
      <c r="D140" s="37" t="s">
        <v>25</v>
      </c>
      <c r="E140" s="37" t="s">
        <v>26</v>
      </c>
      <c r="F140" s="37" t="s">
        <v>27</v>
      </c>
      <c r="G140" s="37" t="s">
        <v>28</v>
      </c>
      <c r="H140" s="37" t="s">
        <v>29</v>
      </c>
      <c r="I140" s="37" t="s">
        <v>30</v>
      </c>
      <c r="J140" s="37" t="s">
        <v>31</v>
      </c>
      <c r="K140" s="37" t="s">
        <v>32</v>
      </c>
      <c r="L140" s="37" t="s">
        <v>33</v>
      </c>
      <c r="M140" s="37" t="s">
        <v>34</v>
      </c>
      <c r="N140" s="37" t="s">
        <v>35</v>
      </c>
      <c r="O140" s="37" t="s">
        <v>36</v>
      </c>
      <c r="P140" s="37" t="s">
        <v>37</v>
      </c>
      <c r="Q140" s="37" t="s">
        <v>38</v>
      </c>
      <c r="R140" s="37" t="s">
        <v>39</v>
      </c>
      <c r="S140" s="37" t="s">
        <v>40</v>
      </c>
      <c r="T140" s="37" t="s">
        <v>41</v>
      </c>
      <c r="U140" s="37"/>
      <c r="V140" s="37" t="s">
        <v>42</v>
      </c>
      <c r="W140" s="37" t="s">
        <v>43</v>
      </c>
      <c r="X140" s="37" t="s">
        <v>44</v>
      </c>
      <c r="Y140" s="37" t="s">
        <v>45</v>
      </c>
      <c r="Z140" s="38" t="s">
        <v>46</v>
      </c>
      <c r="AA140" s="7"/>
    </row>
    <row r="141" spans="1:27" ht="193.5" customHeight="1">
      <c r="A141" s="4">
        <v>1</v>
      </c>
      <c r="B141" s="47" t="s">
        <v>226</v>
      </c>
      <c r="C141" s="47"/>
      <c r="D141" s="47" t="s">
        <v>163</v>
      </c>
      <c r="E141" s="47" t="s">
        <v>163</v>
      </c>
      <c r="F141" s="48"/>
      <c r="G141" s="49"/>
      <c r="H141" s="54" t="s">
        <v>227</v>
      </c>
      <c r="I141" s="50"/>
      <c r="J141" s="48"/>
      <c r="K141" s="49"/>
      <c r="L141" s="47"/>
      <c r="M141" s="51"/>
      <c r="N141" s="43">
        <v>1</v>
      </c>
      <c r="O141" s="43">
        <v>1</v>
      </c>
      <c r="P141" s="43">
        <v>1</v>
      </c>
      <c r="Q141" s="43">
        <v>1</v>
      </c>
      <c r="R141" s="43">
        <v>1</v>
      </c>
      <c r="S141" s="43">
        <v>1</v>
      </c>
      <c r="T141" s="45">
        <f>N141*O141*P141*Q141*R141*S141</f>
        <v>1</v>
      </c>
      <c r="U141" s="46">
        <f>T141</f>
        <v>1</v>
      </c>
      <c r="V141" s="49" t="s">
        <v>163</v>
      </c>
      <c r="W141" s="42" t="s">
        <v>58</v>
      </c>
      <c r="X141" s="44" t="str">
        <f>IF(U141&gt;=25000,"SIGNIFICATIVO","NO SIGNIFICATIVO")</f>
        <v>NO SIGNIFICATIVO</v>
      </c>
      <c r="Y141" s="116"/>
      <c r="Z141" s="47" t="s">
        <v>163</v>
      </c>
      <c r="AA141" s="2"/>
    </row>
    <row r="142" spans="1:27">
      <c r="Z142" s="10"/>
    </row>
    <row r="143" spans="1:27" s="11" customFormat="1">
      <c r="A143" s="4" t="s">
        <v>228</v>
      </c>
      <c r="B143" s="148" t="s">
        <v>229</v>
      </c>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2"/>
    </row>
    <row r="144" spans="1:27" ht="23.45" thickBot="1">
      <c r="A144" s="9"/>
      <c r="B144" s="4">
        <v>3</v>
      </c>
      <c r="C144" s="4">
        <v>4</v>
      </c>
      <c r="D144" s="4">
        <v>7</v>
      </c>
      <c r="E144" s="4">
        <v>8</v>
      </c>
      <c r="F144" s="4">
        <v>12</v>
      </c>
      <c r="G144" s="4">
        <v>20</v>
      </c>
      <c r="H144" s="4">
        <v>24</v>
      </c>
      <c r="I144" s="4">
        <v>28</v>
      </c>
      <c r="J144" s="4">
        <v>32</v>
      </c>
      <c r="K144" s="4">
        <v>36</v>
      </c>
      <c r="L144" s="4">
        <v>40</v>
      </c>
      <c r="M144" s="4">
        <v>44</v>
      </c>
      <c r="N144" s="4">
        <v>48</v>
      </c>
      <c r="O144" s="4">
        <v>52</v>
      </c>
      <c r="P144" s="4">
        <v>56</v>
      </c>
      <c r="Q144" s="4">
        <v>60</v>
      </c>
      <c r="R144" s="4">
        <v>64</v>
      </c>
      <c r="S144" s="4">
        <v>68</v>
      </c>
      <c r="T144" s="4">
        <v>72</v>
      </c>
      <c r="U144" s="4"/>
      <c r="V144" s="4">
        <v>79</v>
      </c>
      <c r="W144" s="4">
        <v>80</v>
      </c>
      <c r="X144" s="4">
        <v>88</v>
      </c>
      <c r="Y144" s="4">
        <v>92</v>
      </c>
      <c r="Z144" s="4">
        <v>96</v>
      </c>
    </row>
    <row r="145" spans="1:27" s="12" customFormat="1" ht="320.10000000000002" thickBot="1">
      <c r="A145" s="6"/>
      <c r="B145" s="37" t="s">
        <v>23</v>
      </c>
      <c r="C145" s="37" t="s">
        <v>24</v>
      </c>
      <c r="D145" s="37" t="s">
        <v>25</v>
      </c>
      <c r="E145" s="37" t="s">
        <v>26</v>
      </c>
      <c r="F145" s="37" t="s">
        <v>27</v>
      </c>
      <c r="G145" s="37" t="s">
        <v>28</v>
      </c>
      <c r="H145" s="37" t="s">
        <v>29</v>
      </c>
      <c r="I145" s="37" t="s">
        <v>30</v>
      </c>
      <c r="J145" s="37" t="s">
        <v>31</v>
      </c>
      <c r="K145" s="37" t="s">
        <v>32</v>
      </c>
      <c r="L145" s="37" t="s">
        <v>33</v>
      </c>
      <c r="M145" s="37" t="s">
        <v>34</v>
      </c>
      <c r="N145" s="37" t="s">
        <v>35</v>
      </c>
      <c r="O145" s="37" t="s">
        <v>36</v>
      </c>
      <c r="P145" s="37" t="s">
        <v>37</v>
      </c>
      <c r="Q145" s="37" t="s">
        <v>38</v>
      </c>
      <c r="R145" s="37" t="s">
        <v>39</v>
      </c>
      <c r="S145" s="37" t="s">
        <v>40</v>
      </c>
      <c r="T145" s="37" t="s">
        <v>41</v>
      </c>
      <c r="U145" s="37"/>
      <c r="V145" s="37" t="s">
        <v>42</v>
      </c>
      <c r="W145" s="37" t="s">
        <v>43</v>
      </c>
      <c r="X145" s="37" t="s">
        <v>44</v>
      </c>
      <c r="Y145" s="37" t="s">
        <v>45</v>
      </c>
      <c r="Z145" s="38" t="s">
        <v>46</v>
      </c>
      <c r="AA145" s="7"/>
    </row>
    <row r="146" spans="1:27" ht="166.5" customHeight="1">
      <c r="A146" s="4">
        <v>1</v>
      </c>
      <c r="B146" s="47" t="s">
        <v>226</v>
      </c>
      <c r="C146" s="47"/>
      <c r="D146" s="47" t="s">
        <v>163</v>
      </c>
      <c r="E146" s="47" t="s">
        <v>163</v>
      </c>
      <c r="F146" s="48"/>
      <c r="G146" s="49"/>
      <c r="H146" s="54" t="s">
        <v>230</v>
      </c>
      <c r="I146" s="50"/>
      <c r="J146" s="48"/>
      <c r="K146" s="49"/>
      <c r="L146" s="47"/>
      <c r="M146" s="51"/>
      <c r="N146" s="43">
        <v>1</v>
      </c>
      <c r="O146" s="43">
        <v>1</v>
      </c>
      <c r="P146" s="43">
        <v>1</v>
      </c>
      <c r="Q146" s="43">
        <v>1</v>
      </c>
      <c r="R146" s="43">
        <v>1</v>
      </c>
      <c r="S146" s="43">
        <v>1</v>
      </c>
      <c r="T146" s="45">
        <f>N146*O146*P146*Q146*R146*S146</f>
        <v>1</v>
      </c>
      <c r="U146" s="46">
        <f>T146</f>
        <v>1</v>
      </c>
      <c r="V146" s="49" t="s">
        <v>163</v>
      </c>
      <c r="W146" s="42" t="s">
        <v>58</v>
      </c>
      <c r="X146" s="44" t="str">
        <f>IF(U146&gt;=25000,"SIGNIFICATIVO","NO SIGNIFICATIVO")</f>
        <v>NO SIGNIFICATIVO</v>
      </c>
      <c r="Y146" s="116"/>
      <c r="Z146" s="47" t="s">
        <v>163</v>
      </c>
      <c r="AA146" s="2"/>
    </row>
    <row r="147" spans="1:27">
      <c r="Z147" s="10"/>
    </row>
    <row r="148" spans="1:27" s="11" customFormat="1">
      <c r="A148" s="4" t="s">
        <v>231</v>
      </c>
      <c r="B148" s="148" t="s">
        <v>232</v>
      </c>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2"/>
    </row>
    <row r="149" spans="1:27" ht="23.45" thickBot="1">
      <c r="A149" s="9"/>
      <c r="B149" s="4">
        <v>3</v>
      </c>
      <c r="C149" s="4">
        <v>4</v>
      </c>
      <c r="D149" s="4">
        <v>7</v>
      </c>
      <c r="E149" s="4">
        <v>8</v>
      </c>
      <c r="F149" s="4">
        <v>12</v>
      </c>
      <c r="G149" s="4">
        <v>20</v>
      </c>
      <c r="H149" s="4">
        <v>24</v>
      </c>
      <c r="I149" s="4">
        <v>28</v>
      </c>
      <c r="J149" s="4">
        <v>32</v>
      </c>
      <c r="K149" s="4">
        <v>36</v>
      </c>
      <c r="L149" s="4">
        <v>40</v>
      </c>
      <c r="M149" s="4">
        <v>44</v>
      </c>
      <c r="N149" s="4">
        <v>48</v>
      </c>
      <c r="O149" s="4">
        <v>52</v>
      </c>
      <c r="P149" s="4">
        <v>56</v>
      </c>
      <c r="Q149" s="4">
        <v>60</v>
      </c>
      <c r="R149" s="4">
        <v>64</v>
      </c>
      <c r="S149" s="4">
        <v>68</v>
      </c>
      <c r="T149" s="4">
        <v>72</v>
      </c>
      <c r="U149" s="4"/>
      <c r="V149" s="4">
        <v>79</v>
      </c>
      <c r="W149" s="4">
        <v>80</v>
      </c>
      <c r="X149" s="4">
        <v>88</v>
      </c>
      <c r="Y149" s="4">
        <v>92</v>
      </c>
      <c r="Z149" s="4">
        <v>96</v>
      </c>
    </row>
    <row r="150" spans="1:27" s="12" customFormat="1" ht="320.10000000000002" thickBot="1">
      <c r="A150" s="6"/>
      <c r="B150" s="37" t="s">
        <v>23</v>
      </c>
      <c r="C150" s="37" t="s">
        <v>24</v>
      </c>
      <c r="D150" s="37" t="s">
        <v>25</v>
      </c>
      <c r="E150" s="37" t="s">
        <v>26</v>
      </c>
      <c r="F150" s="37" t="s">
        <v>27</v>
      </c>
      <c r="G150" s="37" t="s">
        <v>28</v>
      </c>
      <c r="H150" s="37" t="s">
        <v>29</v>
      </c>
      <c r="I150" s="37" t="s">
        <v>30</v>
      </c>
      <c r="J150" s="37" t="s">
        <v>31</v>
      </c>
      <c r="K150" s="37" t="s">
        <v>32</v>
      </c>
      <c r="L150" s="37" t="s">
        <v>33</v>
      </c>
      <c r="M150" s="37" t="s">
        <v>34</v>
      </c>
      <c r="N150" s="37" t="s">
        <v>35</v>
      </c>
      <c r="O150" s="37" t="s">
        <v>36</v>
      </c>
      <c r="P150" s="37" t="s">
        <v>37</v>
      </c>
      <c r="Q150" s="37" t="s">
        <v>38</v>
      </c>
      <c r="R150" s="37" t="s">
        <v>39</v>
      </c>
      <c r="S150" s="37" t="s">
        <v>40</v>
      </c>
      <c r="T150" s="37" t="s">
        <v>41</v>
      </c>
      <c r="U150" s="37"/>
      <c r="V150" s="37" t="s">
        <v>42</v>
      </c>
      <c r="W150" s="37" t="s">
        <v>43</v>
      </c>
      <c r="X150" s="37" t="s">
        <v>44</v>
      </c>
      <c r="Y150" s="37" t="s">
        <v>45</v>
      </c>
      <c r="Z150" s="38" t="s">
        <v>46</v>
      </c>
      <c r="AA150" s="7"/>
    </row>
    <row r="151" spans="1:27" ht="147" customHeight="1">
      <c r="A151" s="4">
        <v>1</v>
      </c>
      <c r="B151" s="47" t="s">
        <v>47</v>
      </c>
      <c r="C151" s="47" t="s">
        <v>61</v>
      </c>
      <c r="D151" s="115">
        <v>13</v>
      </c>
      <c r="E151" s="47" t="s">
        <v>163</v>
      </c>
      <c r="F151" s="48" t="s">
        <v>51</v>
      </c>
      <c r="G151" s="49" t="s">
        <v>76</v>
      </c>
      <c r="H151" s="64" t="s">
        <v>233</v>
      </c>
      <c r="I151" s="50"/>
      <c r="J151" s="89" t="s">
        <v>234</v>
      </c>
      <c r="K151" s="49"/>
      <c r="L151" s="47" t="s">
        <v>206</v>
      </c>
      <c r="M151" s="51" t="s">
        <v>79</v>
      </c>
      <c r="N151" s="43">
        <v>10</v>
      </c>
      <c r="O151" s="43">
        <v>5</v>
      </c>
      <c r="P151" s="43">
        <v>5</v>
      </c>
      <c r="Q151" s="43">
        <v>5</v>
      </c>
      <c r="R151" s="43">
        <v>10</v>
      </c>
      <c r="S151" s="43">
        <v>10</v>
      </c>
      <c r="T151" s="45">
        <f>N151*O151*P151*Q151*R151*S151</f>
        <v>125000</v>
      </c>
      <c r="U151" s="46">
        <f>T151</f>
        <v>125000</v>
      </c>
      <c r="V151" s="49" t="s">
        <v>235</v>
      </c>
      <c r="W151" s="42" t="s">
        <v>111</v>
      </c>
      <c r="X151" s="44" t="str">
        <f>IF(U151&gt;=25000,"SIGNIFICATIVO","NO SIGNIFICATIVO")</f>
        <v>SIGNIFICATIVO</v>
      </c>
      <c r="Y151" s="42" t="s">
        <v>59</v>
      </c>
      <c r="Z151" s="47" t="s">
        <v>236</v>
      </c>
    </row>
    <row r="154" spans="1:27" s="11" customFormat="1">
      <c r="A154" s="4" t="s">
        <v>237</v>
      </c>
      <c r="B154" s="148" t="s">
        <v>238</v>
      </c>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2"/>
    </row>
    <row r="155" spans="1:27" ht="23.45" thickBot="1">
      <c r="A155" s="9"/>
      <c r="B155" s="4">
        <v>3</v>
      </c>
      <c r="C155" s="4">
        <v>4</v>
      </c>
      <c r="D155" s="4">
        <v>7</v>
      </c>
      <c r="E155" s="4">
        <v>8</v>
      </c>
      <c r="F155" s="4">
        <v>12</v>
      </c>
      <c r="G155" s="4">
        <v>20</v>
      </c>
      <c r="H155" s="4">
        <v>24</v>
      </c>
      <c r="I155" s="4">
        <v>28</v>
      </c>
      <c r="J155" s="4">
        <v>32</v>
      </c>
      <c r="K155" s="4">
        <v>36</v>
      </c>
      <c r="L155" s="4">
        <v>40</v>
      </c>
      <c r="M155" s="4">
        <v>44</v>
      </c>
      <c r="N155" s="4">
        <v>48</v>
      </c>
      <c r="O155" s="4">
        <v>52</v>
      </c>
      <c r="P155" s="4">
        <v>56</v>
      </c>
      <c r="Q155" s="4">
        <v>60</v>
      </c>
      <c r="R155" s="4">
        <v>64</v>
      </c>
      <c r="S155" s="4">
        <v>68</v>
      </c>
      <c r="T155" s="4">
        <v>72</v>
      </c>
      <c r="U155" s="4"/>
      <c r="V155" s="4">
        <v>79</v>
      </c>
      <c r="W155" s="4">
        <v>80</v>
      </c>
      <c r="X155" s="4">
        <v>88</v>
      </c>
      <c r="Y155" s="4">
        <v>92</v>
      </c>
      <c r="Z155" s="4">
        <v>96</v>
      </c>
    </row>
    <row r="156" spans="1:27" s="12" customFormat="1" ht="409.6">
      <c r="A156" s="6"/>
      <c r="B156" s="37" t="s">
        <v>23</v>
      </c>
      <c r="C156" s="37" t="s">
        <v>24</v>
      </c>
      <c r="D156" s="37" t="s">
        <v>25</v>
      </c>
      <c r="E156" s="37" t="s">
        <v>26</v>
      </c>
      <c r="F156" s="37" t="s">
        <v>27</v>
      </c>
      <c r="G156" s="37" t="s">
        <v>28</v>
      </c>
      <c r="H156" s="37" t="s">
        <v>29</v>
      </c>
      <c r="I156" s="37" t="s">
        <v>30</v>
      </c>
      <c r="J156" s="37" t="s">
        <v>31</v>
      </c>
      <c r="K156" s="37" t="s">
        <v>32</v>
      </c>
      <c r="L156" s="37" t="s">
        <v>33</v>
      </c>
      <c r="M156" s="37" t="s">
        <v>34</v>
      </c>
      <c r="N156" s="37" t="s">
        <v>35</v>
      </c>
      <c r="O156" s="37" t="s">
        <v>36</v>
      </c>
      <c r="P156" s="37" t="s">
        <v>37</v>
      </c>
      <c r="Q156" s="37" t="s">
        <v>38</v>
      </c>
      <c r="R156" s="37" t="s">
        <v>39</v>
      </c>
      <c r="S156" s="37" t="s">
        <v>40</v>
      </c>
      <c r="T156" s="37" t="s">
        <v>41</v>
      </c>
      <c r="U156" s="37"/>
      <c r="V156" s="37" t="s">
        <v>42</v>
      </c>
      <c r="W156" s="37" t="s">
        <v>43</v>
      </c>
      <c r="X156" s="37" t="s">
        <v>44</v>
      </c>
      <c r="Y156" s="37" t="s">
        <v>45</v>
      </c>
      <c r="Z156" s="38" t="s">
        <v>46</v>
      </c>
      <c r="AA156" s="7"/>
    </row>
    <row r="157" spans="1:27" ht="225.75" customHeight="1">
      <c r="A157" s="4">
        <v>1</v>
      </c>
      <c r="B157" s="47" t="s">
        <v>47</v>
      </c>
      <c r="C157" s="47" t="s">
        <v>100</v>
      </c>
      <c r="D157" s="47" t="s">
        <v>49</v>
      </c>
      <c r="E157" s="47" t="s">
        <v>239</v>
      </c>
      <c r="F157" s="48" t="s">
        <v>70</v>
      </c>
      <c r="G157" s="49" t="s">
        <v>52</v>
      </c>
      <c r="H157" s="52" t="s">
        <v>240</v>
      </c>
      <c r="I157" s="50"/>
      <c r="J157" s="89" t="s">
        <v>54</v>
      </c>
      <c r="K157" s="49" t="s">
        <v>241</v>
      </c>
      <c r="L157" s="47" t="s">
        <v>78</v>
      </c>
      <c r="M157" s="51" t="s">
        <v>56</v>
      </c>
      <c r="N157" s="43">
        <v>10</v>
      </c>
      <c r="O157" s="43">
        <v>5</v>
      </c>
      <c r="P157" s="43">
        <v>5</v>
      </c>
      <c r="Q157" s="43">
        <v>5</v>
      </c>
      <c r="R157" s="43">
        <v>5</v>
      </c>
      <c r="S157" s="43">
        <v>10</v>
      </c>
      <c r="T157" s="45">
        <f>N157*O157*P157*Q157*R157*S157</f>
        <v>62500</v>
      </c>
      <c r="U157" s="46">
        <f>T157</f>
        <v>62500</v>
      </c>
      <c r="V157" s="47" t="s">
        <v>97</v>
      </c>
      <c r="W157" s="42" t="s">
        <v>58</v>
      </c>
      <c r="X157" s="44" t="str">
        <f>IF(U157&gt;=25000,"SIGNIFICATIVO","NO SIGNIFICATIVO")</f>
        <v>SIGNIFICATIVO</v>
      </c>
      <c r="Y157" s="42" t="s">
        <v>98</v>
      </c>
      <c r="Z157" s="47" t="s">
        <v>99</v>
      </c>
    </row>
    <row r="158" spans="1:27" ht="225.75" customHeight="1">
      <c r="A158" s="4">
        <v>2</v>
      </c>
      <c r="B158" s="47" t="s">
        <v>47</v>
      </c>
      <c r="C158" s="47" t="s">
        <v>100</v>
      </c>
      <c r="D158" s="47" t="s">
        <v>71</v>
      </c>
      <c r="E158" s="47" t="s">
        <v>242</v>
      </c>
      <c r="F158" s="48" t="s">
        <v>70</v>
      </c>
      <c r="G158" s="49" t="s">
        <v>52</v>
      </c>
      <c r="H158" s="52" t="s">
        <v>240</v>
      </c>
      <c r="I158" s="50"/>
      <c r="J158" s="89" t="s">
        <v>54</v>
      </c>
      <c r="K158" s="49" t="s">
        <v>243</v>
      </c>
      <c r="L158" s="47" t="s">
        <v>78</v>
      </c>
      <c r="M158" s="51" t="s">
        <v>56</v>
      </c>
      <c r="N158" s="43">
        <v>10</v>
      </c>
      <c r="O158" s="43">
        <v>5</v>
      </c>
      <c r="P158" s="43">
        <v>5</v>
      </c>
      <c r="Q158" s="43">
        <v>5</v>
      </c>
      <c r="R158" s="43">
        <v>5</v>
      </c>
      <c r="S158" s="43">
        <v>10</v>
      </c>
      <c r="T158" s="45">
        <f t="shared" ref="T158:T166" si="29">N158*O158*P158*Q158*R158*S158</f>
        <v>62500</v>
      </c>
      <c r="U158" s="46">
        <f t="shared" ref="U158:U166" si="30">T158</f>
        <v>62500</v>
      </c>
      <c r="V158" s="47" t="s">
        <v>97</v>
      </c>
      <c r="W158" s="42" t="s">
        <v>58</v>
      </c>
      <c r="X158" s="44" t="str">
        <f t="shared" ref="X158:X166" si="31">IF(U158&gt;=25000,"SIGNIFICATIVO","NO SIGNIFICATIVO")</f>
        <v>SIGNIFICATIVO</v>
      </c>
      <c r="Y158" s="42" t="s">
        <v>59</v>
      </c>
      <c r="Z158" s="47" t="s">
        <v>99</v>
      </c>
    </row>
    <row r="159" spans="1:27" ht="225.75" customHeight="1">
      <c r="A159" s="4">
        <v>3</v>
      </c>
      <c r="B159" s="47" t="s">
        <v>47</v>
      </c>
      <c r="C159" s="47" t="s">
        <v>48</v>
      </c>
      <c r="D159" s="47" t="s">
        <v>49</v>
      </c>
      <c r="E159" s="47" t="s">
        <v>244</v>
      </c>
      <c r="F159" s="48" t="s">
        <v>51</v>
      </c>
      <c r="G159" s="49" t="s">
        <v>52</v>
      </c>
      <c r="H159" s="52" t="s">
        <v>240</v>
      </c>
      <c r="I159" s="50"/>
      <c r="J159" s="89" t="s">
        <v>245</v>
      </c>
      <c r="K159" s="49"/>
      <c r="L159" s="47" t="s">
        <v>246</v>
      </c>
      <c r="M159" s="51" t="s">
        <v>56</v>
      </c>
      <c r="N159" s="43">
        <v>1</v>
      </c>
      <c r="O159" s="43">
        <v>5</v>
      </c>
      <c r="P159" s="43">
        <v>5</v>
      </c>
      <c r="Q159" s="43">
        <v>5</v>
      </c>
      <c r="R159" s="43">
        <v>5</v>
      </c>
      <c r="S159" s="43">
        <v>10</v>
      </c>
      <c r="T159" s="45">
        <f t="shared" si="29"/>
        <v>6250</v>
      </c>
      <c r="U159" s="46">
        <f t="shared" si="30"/>
        <v>6250</v>
      </c>
      <c r="V159" s="47" t="s">
        <v>247</v>
      </c>
      <c r="W159" s="42" t="s">
        <v>58</v>
      </c>
      <c r="X159" s="44" t="str">
        <f t="shared" si="31"/>
        <v>NO SIGNIFICATIVO</v>
      </c>
      <c r="Y159" s="42" t="s">
        <v>59</v>
      </c>
      <c r="Z159" s="47" t="s">
        <v>248</v>
      </c>
    </row>
    <row r="160" spans="1:27" ht="225.75" customHeight="1">
      <c r="A160" s="4">
        <v>4</v>
      </c>
      <c r="B160" s="47" t="s">
        <v>47</v>
      </c>
      <c r="C160" s="47" t="s">
        <v>48</v>
      </c>
      <c r="D160" s="47" t="s">
        <v>49</v>
      </c>
      <c r="E160" s="47" t="s">
        <v>249</v>
      </c>
      <c r="F160" s="48" t="s">
        <v>51</v>
      </c>
      <c r="G160" s="49" t="s">
        <v>52</v>
      </c>
      <c r="H160" s="52" t="s">
        <v>240</v>
      </c>
      <c r="I160" s="50"/>
      <c r="J160" s="89" t="s">
        <v>250</v>
      </c>
      <c r="K160" s="49" t="s">
        <v>251</v>
      </c>
      <c r="L160" s="47" t="s">
        <v>252</v>
      </c>
      <c r="M160" s="51" t="s">
        <v>56</v>
      </c>
      <c r="N160" s="43">
        <v>5</v>
      </c>
      <c r="O160" s="43">
        <v>10</v>
      </c>
      <c r="P160" s="43">
        <v>5</v>
      </c>
      <c r="Q160" s="43">
        <v>5</v>
      </c>
      <c r="R160" s="43">
        <v>5</v>
      </c>
      <c r="S160" s="43">
        <v>10</v>
      </c>
      <c r="T160" s="45">
        <f t="shared" si="29"/>
        <v>62500</v>
      </c>
      <c r="U160" s="46">
        <f t="shared" si="30"/>
        <v>62500</v>
      </c>
      <c r="V160" s="47" t="s">
        <v>253</v>
      </c>
      <c r="W160" s="42" t="s">
        <v>58</v>
      </c>
      <c r="X160" s="44" t="str">
        <f t="shared" si="31"/>
        <v>SIGNIFICATIVO</v>
      </c>
      <c r="Y160" s="42" t="s">
        <v>59</v>
      </c>
      <c r="Z160" s="47" t="s">
        <v>254</v>
      </c>
    </row>
    <row r="161" spans="1:27" ht="225.75" customHeight="1">
      <c r="A161" s="4">
        <v>5</v>
      </c>
      <c r="B161" s="47" t="s">
        <v>47</v>
      </c>
      <c r="C161" s="47" t="s">
        <v>48</v>
      </c>
      <c r="D161" s="47" t="s">
        <v>49</v>
      </c>
      <c r="E161" s="47" t="s">
        <v>255</v>
      </c>
      <c r="F161" s="48" t="s">
        <v>51</v>
      </c>
      <c r="G161" s="49" t="s">
        <v>52</v>
      </c>
      <c r="H161" s="52" t="s">
        <v>240</v>
      </c>
      <c r="I161" s="50"/>
      <c r="J161" s="89" t="s">
        <v>245</v>
      </c>
      <c r="K161" s="49"/>
      <c r="L161" s="47" t="s">
        <v>169</v>
      </c>
      <c r="M161" s="51" t="s">
        <v>56</v>
      </c>
      <c r="N161" s="43">
        <v>5</v>
      </c>
      <c r="O161" s="43">
        <v>10</v>
      </c>
      <c r="P161" s="43">
        <v>5</v>
      </c>
      <c r="Q161" s="43">
        <v>10</v>
      </c>
      <c r="R161" s="43">
        <v>10</v>
      </c>
      <c r="S161" s="43">
        <v>10</v>
      </c>
      <c r="T161" s="45">
        <f t="shared" si="29"/>
        <v>250000</v>
      </c>
      <c r="U161" s="46">
        <f t="shared" si="30"/>
        <v>250000</v>
      </c>
      <c r="V161" s="47" t="s">
        <v>256</v>
      </c>
      <c r="W161" s="42" t="s">
        <v>58</v>
      </c>
      <c r="X161" s="44" t="str">
        <f t="shared" si="31"/>
        <v>SIGNIFICATIVO</v>
      </c>
      <c r="Y161" s="42" t="s">
        <v>98</v>
      </c>
      <c r="Z161" s="47" t="s">
        <v>257</v>
      </c>
    </row>
    <row r="162" spans="1:27" ht="225.75" customHeight="1">
      <c r="A162" s="4">
        <v>6</v>
      </c>
      <c r="B162" s="47" t="s">
        <v>47</v>
      </c>
      <c r="C162" s="47" t="s">
        <v>61</v>
      </c>
      <c r="D162" s="47" t="s">
        <v>71</v>
      </c>
      <c r="E162" s="47" t="s">
        <v>258</v>
      </c>
      <c r="F162" s="48" t="s">
        <v>70</v>
      </c>
      <c r="G162" s="49" t="s">
        <v>52</v>
      </c>
      <c r="H162" s="52" t="s">
        <v>240</v>
      </c>
      <c r="I162" s="50"/>
      <c r="J162" s="89" t="s">
        <v>250</v>
      </c>
      <c r="K162" s="49" t="s">
        <v>241</v>
      </c>
      <c r="L162" s="47" t="s">
        <v>78</v>
      </c>
      <c r="M162" s="51" t="s">
        <v>56</v>
      </c>
      <c r="N162" s="43">
        <v>5</v>
      </c>
      <c r="O162" s="43">
        <v>10</v>
      </c>
      <c r="P162" s="43">
        <v>1</v>
      </c>
      <c r="Q162" s="43">
        <v>1</v>
      </c>
      <c r="R162" s="43">
        <v>1</v>
      </c>
      <c r="S162" s="43">
        <v>10</v>
      </c>
      <c r="T162" s="45">
        <f t="shared" si="29"/>
        <v>500</v>
      </c>
      <c r="U162" s="46">
        <f t="shared" si="30"/>
        <v>500</v>
      </c>
      <c r="V162" s="47" t="s">
        <v>97</v>
      </c>
      <c r="W162" s="42" t="s">
        <v>58</v>
      </c>
      <c r="X162" s="44" t="str">
        <f>IF(U162&gt;=25000,"SIGNIFICATIVO","NO SIGNIFICATIVO")</f>
        <v>NO SIGNIFICATIVO</v>
      </c>
      <c r="Y162" s="42" t="s">
        <v>98</v>
      </c>
      <c r="Z162" s="47" t="s">
        <v>99</v>
      </c>
    </row>
    <row r="163" spans="1:27" ht="225.75" customHeight="1">
      <c r="A163" s="4">
        <v>7</v>
      </c>
      <c r="B163" s="47" t="s">
        <v>47</v>
      </c>
      <c r="C163" s="47" t="s">
        <v>48</v>
      </c>
      <c r="D163" s="47" t="s">
        <v>49</v>
      </c>
      <c r="E163" s="47" t="s">
        <v>259</v>
      </c>
      <c r="F163" s="48" t="s">
        <v>51</v>
      </c>
      <c r="G163" s="49" t="s">
        <v>52</v>
      </c>
      <c r="H163" s="52" t="s">
        <v>240</v>
      </c>
      <c r="I163" s="50"/>
      <c r="J163" s="89" t="s">
        <v>54</v>
      </c>
      <c r="K163" s="49"/>
      <c r="L163" s="47" t="s">
        <v>78</v>
      </c>
      <c r="M163" s="51" t="s">
        <v>56</v>
      </c>
      <c r="N163" s="43">
        <v>1</v>
      </c>
      <c r="O163" s="43">
        <v>10</v>
      </c>
      <c r="P163" s="43">
        <v>10</v>
      </c>
      <c r="Q163" s="43">
        <v>5</v>
      </c>
      <c r="R163" s="43">
        <v>10</v>
      </c>
      <c r="S163" s="43">
        <v>10</v>
      </c>
      <c r="T163" s="45">
        <f t="shared" si="29"/>
        <v>50000</v>
      </c>
      <c r="U163" s="46">
        <f t="shared" si="30"/>
        <v>50000</v>
      </c>
      <c r="V163" s="47" t="s">
        <v>260</v>
      </c>
      <c r="W163" s="42" t="s">
        <v>58</v>
      </c>
      <c r="X163" s="44" t="str">
        <f t="shared" si="31"/>
        <v>SIGNIFICATIVO</v>
      </c>
      <c r="Y163" s="42" t="s">
        <v>59</v>
      </c>
      <c r="Z163" s="47" t="s">
        <v>261</v>
      </c>
    </row>
    <row r="164" spans="1:27" ht="225.75" customHeight="1">
      <c r="A164" s="4">
        <v>8</v>
      </c>
      <c r="B164" s="47" t="s">
        <v>47</v>
      </c>
      <c r="C164" s="47" t="s">
        <v>48</v>
      </c>
      <c r="D164" s="47" t="s">
        <v>262</v>
      </c>
      <c r="E164" s="47" t="s">
        <v>263</v>
      </c>
      <c r="F164" s="48" t="s">
        <v>51</v>
      </c>
      <c r="G164" s="49" t="s">
        <v>52</v>
      </c>
      <c r="H164" s="52" t="s">
        <v>240</v>
      </c>
      <c r="I164" s="50"/>
      <c r="J164" s="89" t="s">
        <v>54</v>
      </c>
      <c r="K164" s="49"/>
      <c r="L164" s="47" t="s">
        <v>206</v>
      </c>
      <c r="M164" s="51" t="s">
        <v>56</v>
      </c>
      <c r="N164" s="43">
        <v>1</v>
      </c>
      <c r="O164" s="43">
        <v>10</v>
      </c>
      <c r="P164" s="43">
        <v>1</v>
      </c>
      <c r="Q164" s="43">
        <v>1</v>
      </c>
      <c r="R164" s="43">
        <v>10</v>
      </c>
      <c r="S164" s="43">
        <v>10</v>
      </c>
      <c r="T164" s="45">
        <f t="shared" si="29"/>
        <v>1000</v>
      </c>
      <c r="U164" s="46">
        <f t="shared" si="30"/>
        <v>1000</v>
      </c>
      <c r="V164" s="47" t="s">
        <v>264</v>
      </c>
      <c r="W164" s="42" t="s">
        <v>111</v>
      </c>
      <c r="X164" s="44" t="str">
        <f t="shared" si="31"/>
        <v>NO SIGNIFICATIVO</v>
      </c>
      <c r="Y164" s="42" t="s">
        <v>59</v>
      </c>
      <c r="Z164" s="47" t="s">
        <v>265</v>
      </c>
    </row>
    <row r="165" spans="1:27" ht="225.75" customHeight="1">
      <c r="A165" s="4">
        <v>9</v>
      </c>
      <c r="B165" s="47" t="s">
        <v>47</v>
      </c>
      <c r="C165" s="47" t="s">
        <v>48</v>
      </c>
      <c r="D165" s="47" t="s">
        <v>155</v>
      </c>
      <c r="E165" s="47" t="s">
        <v>266</v>
      </c>
      <c r="F165" s="48" t="s">
        <v>51</v>
      </c>
      <c r="G165" s="49" t="s">
        <v>52</v>
      </c>
      <c r="H165" s="52" t="s">
        <v>240</v>
      </c>
      <c r="I165" s="50"/>
      <c r="J165" s="89" t="s">
        <v>54</v>
      </c>
      <c r="K165" s="49"/>
      <c r="L165" s="47" t="s">
        <v>206</v>
      </c>
      <c r="M165" s="51" t="s">
        <v>56</v>
      </c>
      <c r="N165" s="110">
        <v>1</v>
      </c>
      <c r="O165" s="110">
        <v>10</v>
      </c>
      <c r="P165" s="110">
        <v>10</v>
      </c>
      <c r="Q165" s="110">
        <v>5</v>
      </c>
      <c r="R165" s="110">
        <v>10</v>
      </c>
      <c r="S165" s="43">
        <v>10</v>
      </c>
      <c r="T165" s="45">
        <f t="shared" si="29"/>
        <v>50000</v>
      </c>
      <c r="U165" s="46">
        <f t="shared" si="30"/>
        <v>50000</v>
      </c>
      <c r="V165" s="47" t="s">
        <v>267</v>
      </c>
      <c r="W165" s="42" t="s">
        <v>111</v>
      </c>
      <c r="X165" s="44" t="str">
        <f t="shared" si="31"/>
        <v>SIGNIFICATIVO</v>
      </c>
      <c r="Y165" s="42" t="s">
        <v>59</v>
      </c>
      <c r="Z165" s="47" t="s">
        <v>268</v>
      </c>
    </row>
    <row r="166" spans="1:27" ht="225.75" customHeight="1">
      <c r="A166" s="4">
        <v>10</v>
      </c>
      <c r="B166" s="47" t="s">
        <v>47</v>
      </c>
      <c r="C166" s="47" t="s">
        <v>48</v>
      </c>
      <c r="D166" s="47" t="s">
        <v>49</v>
      </c>
      <c r="E166" s="47" t="s">
        <v>269</v>
      </c>
      <c r="F166" s="48" t="s">
        <v>270</v>
      </c>
      <c r="G166" s="49" t="s">
        <v>52</v>
      </c>
      <c r="H166" s="52" t="s">
        <v>240</v>
      </c>
      <c r="I166" s="50"/>
      <c r="J166" s="89" t="s">
        <v>245</v>
      </c>
      <c r="K166" s="49"/>
      <c r="L166" s="47" t="s">
        <v>246</v>
      </c>
      <c r="M166" s="51" t="s">
        <v>56</v>
      </c>
      <c r="N166" s="43">
        <v>10</v>
      </c>
      <c r="O166" s="43">
        <v>10</v>
      </c>
      <c r="P166" s="43">
        <v>5</v>
      </c>
      <c r="Q166" s="43">
        <v>5</v>
      </c>
      <c r="R166" s="43">
        <v>5</v>
      </c>
      <c r="S166" s="43">
        <v>10</v>
      </c>
      <c r="T166" s="45">
        <f t="shared" si="29"/>
        <v>125000</v>
      </c>
      <c r="U166" s="46">
        <f t="shared" si="30"/>
        <v>125000</v>
      </c>
      <c r="V166" s="47" t="s">
        <v>271</v>
      </c>
      <c r="W166" s="42" t="s">
        <v>58</v>
      </c>
      <c r="X166" s="44" t="str">
        <f t="shared" si="31"/>
        <v>SIGNIFICATIVO</v>
      </c>
      <c r="Y166" s="42" t="s">
        <v>59</v>
      </c>
      <c r="Z166" s="47" t="s">
        <v>272</v>
      </c>
    </row>
    <row r="167" spans="1:27" ht="87" customHeight="1"/>
    <row r="168" spans="1:27" s="19" customFormat="1" ht="23.25">
      <c r="A168" s="150" t="s">
        <v>273</v>
      </c>
      <c r="B168" s="150"/>
      <c r="C168" s="150"/>
      <c r="D168" s="150"/>
      <c r="E168" s="150"/>
      <c r="F168" s="150"/>
      <c r="G168" s="150"/>
      <c r="H168" s="150"/>
      <c r="I168" s="150"/>
      <c r="J168" s="150"/>
      <c r="K168" s="150"/>
      <c r="L168" s="150" t="s">
        <v>274</v>
      </c>
      <c r="M168" s="150"/>
      <c r="N168" s="150"/>
      <c r="O168" s="150"/>
      <c r="P168" s="150"/>
      <c r="Q168" s="150"/>
      <c r="R168" s="150"/>
      <c r="S168" s="150"/>
      <c r="T168" s="151" t="s">
        <v>275</v>
      </c>
      <c r="U168" s="152"/>
      <c r="V168" s="152"/>
      <c r="W168" s="152"/>
      <c r="X168" s="152"/>
      <c r="Y168" s="152"/>
      <c r="Z168" s="152"/>
      <c r="AA168" s="153"/>
    </row>
    <row r="169" spans="1:27" s="19" customFormat="1" ht="23.25">
      <c r="A169" s="150"/>
      <c r="B169" s="150"/>
      <c r="C169" s="150"/>
      <c r="D169" s="150"/>
      <c r="E169" s="150"/>
      <c r="F169" s="150"/>
      <c r="G169" s="150"/>
      <c r="H169" s="150"/>
      <c r="I169" s="150"/>
      <c r="J169" s="150"/>
      <c r="K169" s="150"/>
      <c r="L169" s="150"/>
      <c r="M169" s="150"/>
      <c r="N169" s="150"/>
      <c r="O169" s="150"/>
      <c r="P169" s="150"/>
      <c r="Q169" s="150"/>
      <c r="R169" s="150"/>
      <c r="S169" s="150"/>
      <c r="T169" s="154"/>
      <c r="U169" s="155"/>
      <c r="V169" s="155"/>
      <c r="W169" s="155"/>
      <c r="X169" s="155"/>
      <c r="Y169" s="155"/>
      <c r="Z169" s="155"/>
      <c r="AA169" s="156"/>
    </row>
    <row r="170" spans="1:27" ht="56.25" customHeight="1">
      <c r="A170" s="138" t="s">
        <v>276</v>
      </c>
      <c r="B170" s="138"/>
      <c r="C170" s="138"/>
      <c r="D170" s="138"/>
      <c r="E170" s="138"/>
      <c r="F170" s="138"/>
      <c r="G170" s="138"/>
      <c r="H170" s="138"/>
      <c r="I170" s="138"/>
      <c r="J170" s="138"/>
      <c r="K170" s="138"/>
      <c r="L170" s="138" t="s">
        <v>277</v>
      </c>
      <c r="M170" s="138"/>
      <c r="N170" s="138"/>
      <c r="O170" s="138"/>
      <c r="P170" s="138"/>
      <c r="Q170" s="138"/>
      <c r="R170" s="138"/>
      <c r="S170" s="138"/>
      <c r="T170" s="139" t="s">
        <v>278</v>
      </c>
      <c r="U170" s="140"/>
      <c r="V170" s="140"/>
      <c r="W170" s="140"/>
      <c r="X170" s="140"/>
      <c r="Y170" s="140"/>
      <c r="Z170" s="140"/>
      <c r="AA170" s="141"/>
    </row>
    <row r="171" spans="1:27" ht="56.25" customHeight="1">
      <c r="A171" s="138"/>
      <c r="B171" s="138"/>
      <c r="C171" s="138"/>
      <c r="D171" s="138"/>
      <c r="E171" s="138"/>
      <c r="F171" s="138"/>
      <c r="G171" s="138"/>
      <c r="H171" s="138"/>
      <c r="I171" s="138"/>
      <c r="J171" s="138"/>
      <c r="K171" s="138"/>
      <c r="L171" s="138"/>
      <c r="M171" s="138"/>
      <c r="N171" s="138"/>
      <c r="O171" s="138"/>
      <c r="P171" s="138"/>
      <c r="Q171" s="138"/>
      <c r="R171" s="138"/>
      <c r="S171" s="138"/>
      <c r="T171" s="142"/>
      <c r="U171" s="143"/>
      <c r="V171" s="143"/>
      <c r="W171" s="143"/>
      <c r="X171" s="143"/>
      <c r="Y171" s="143"/>
      <c r="Z171" s="143"/>
      <c r="AA171" s="144"/>
    </row>
    <row r="172" spans="1:27" ht="56.25" customHeight="1">
      <c r="A172" s="138"/>
      <c r="B172" s="138"/>
      <c r="C172" s="138"/>
      <c r="D172" s="138"/>
      <c r="E172" s="138"/>
      <c r="F172" s="138"/>
      <c r="G172" s="138"/>
      <c r="H172" s="138"/>
      <c r="I172" s="138"/>
      <c r="J172" s="138"/>
      <c r="K172" s="138"/>
      <c r="L172" s="138"/>
      <c r="M172" s="138"/>
      <c r="N172" s="138"/>
      <c r="O172" s="138"/>
      <c r="P172" s="138"/>
      <c r="Q172" s="138"/>
      <c r="R172" s="138"/>
      <c r="S172" s="138"/>
      <c r="T172" s="145"/>
      <c r="U172" s="146"/>
      <c r="V172" s="146"/>
      <c r="W172" s="146"/>
      <c r="X172" s="146"/>
      <c r="Y172" s="146"/>
      <c r="Z172" s="146"/>
      <c r="AA172" s="147"/>
    </row>
    <row r="173" spans="1:27" ht="23.25"/>
    <row r="563" spans="5:5">
      <c r="E563" s="1" t="s">
        <v>270</v>
      </c>
    </row>
    <row r="564" spans="5:5" ht="69">
      <c r="E564" s="1" t="s">
        <v>279</v>
      </c>
    </row>
    <row r="565" spans="5:5" ht="92.1">
      <c r="E565" s="1" t="s">
        <v>280</v>
      </c>
    </row>
    <row r="566" spans="5:5" ht="138">
      <c r="E566" s="1" t="s">
        <v>281</v>
      </c>
    </row>
    <row r="567" spans="5:5" ht="69">
      <c r="E567" s="1" t="s">
        <v>51</v>
      </c>
    </row>
    <row r="568" spans="5:5" ht="114.95">
      <c r="E568" s="1" t="s">
        <v>282</v>
      </c>
    </row>
    <row r="569" spans="5:5" ht="92.1">
      <c r="E569" s="1" t="s">
        <v>70</v>
      </c>
    </row>
    <row r="32583" spans="2:16">
      <c r="B32583" t="s">
        <v>47</v>
      </c>
      <c r="C32583" t="s">
        <v>52</v>
      </c>
      <c r="D32583" t="s">
        <v>283</v>
      </c>
      <c r="E32583" t="s">
        <v>169</v>
      </c>
      <c r="F32583" t="s">
        <v>56</v>
      </c>
      <c r="G32583" t="s">
        <v>284</v>
      </c>
      <c r="H32583" t="s">
        <v>285</v>
      </c>
      <c r="I32583" t="s">
        <v>286</v>
      </c>
      <c r="J32583" t="s">
        <v>287</v>
      </c>
      <c r="K32583" t="s">
        <v>288</v>
      </c>
      <c r="L32583" t="s">
        <v>289</v>
      </c>
      <c r="M32583" t="s">
        <v>111</v>
      </c>
      <c r="N32583" t="s">
        <v>290</v>
      </c>
      <c r="O32583"/>
      <c r="P32583"/>
    </row>
    <row r="32584" spans="2:16">
      <c r="B32584" t="s">
        <v>226</v>
      </c>
      <c r="C32584" t="s">
        <v>67</v>
      </c>
      <c r="D32584" t="s">
        <v>291</v>
      </c>
      <c r="E32584" t="s">
        <v>206</v>
      </c>
      <c r="F32584" t="s">
        <v>79</v>
      </c>
      <c r="G32584" t="s">
        <v>292</v>
      </c>
      <c r="H32584" t="s">
        <v>293</v>
      </c>
      <c r="I32584" t="s">
        <v>294</v>
      </c>
      <c r="J32584" t="s">
        <v>295</v>
      </c>
      <c r="K32584" t="s">
        <v>296</v>
      </c>
      <c r="L32584" t="s">
        <v>297</v>
      </c>
      <c r="M32584" t="s">
        <v>58</v>
      </c>
      <c r="N32584" t="s">
        <v>151</v>
      </c>
      <c r="O32584"/>
      <c r="P32584"/>
    </row>
    <row r="32585" spans="2:16">
      <c r="B32585"/>
      <c r="C32585" t="s">
        <v>76</v>
      </c>
      <c r="D32585" t="s">
        <v>298</v>
      </c>
      <c r="E32585" t="s">
        <v>78</v>
      </c>
      <c r="F32585"/>
      <c r="G32585" t="s">
        <v>299</v>
      </c>
      <c r="H32585" t="s">
        <v>300</v>
      </c>
      <c r="I32585" t="s">
        <v>301</v>
      </c>
      <c r="J32585" t="s">
        <v>302</v>
      </c>
      <c r="K32585" t="s">
        <v>303</v>
      </c>
      <c r="L32585"/>
      <c r="M32585"/>
      <c r="N32585" t="s">
        <v>59</v>
      </c>
      <c r="O32585"/>
      <c r="P32585"/>
    </row>
    <row r="32586" spans="2:16">
      <c r="B32586"/>
      <c r="C32586"/>
      <c r="D32586" t="s">
        <v>304</v>
      </c>
      <c r="E32586" t="s">
        <v>252</v>
      </c>
      <c r="F32586"/>
      <c r="G32586"/>
      <c r="H32586"/>
      <c r="I32586"/>
      <c r="J32586"/>
      <c r="K32586"/>
      <c r="L32586"/>
      <c r="M32586"/>
      <c r="N32586" t="s">
        <v>305</v>
      </c>
      <c r="O32586"/>
      <c r="P32586"/>
    </row>
    <row r="32587" spans="2:16">
      <c r="B32587"/>
      <c r="C32587"/>
      <c r="D32587" t="s">
        <v>306</v>
      </c>
      <c r="E32587" t="s">
        <v>55</v>
      </c>
      <c r="F32587"/>
      <c r="G32587"/>
      <c r="H32587"/>
      <c r="I32587"/>
      <c r="J32587"/>
      <c r="K32587"/>
      <c r="L32587"/>
      <c r="M32587"/>
      <c r="N32587" t="s">
        <v>98</v>
      </c>
      <c r="O32587"/>
      <c r="P32587"/>
    </row>
    <row r="32588" spans="2:16">
      <c r="B32588"/>
      <c r="C32588"/>
      <c r="D32588" t="s">
        <v>307</v>
      </c>
      <c r="E32588" t="s">
        <v>246</v>
      </c>
      <c r="F32588"/>
      <c r="G32588"/>
      <c r="H32588"/>
      <c r="I32588"/>
      <c r="J32588"/>
      <c r="K32588"/>
      <c r="L32588"/>
      <c r="M32588"/>
      <c r="N32588" t="s">
        <v>308</v>
      </c>
      <c r="O32588"/>
      <c r="P32588"/>
    </row>
    <row r="32589" spans="2:16">
      <c r="B32589"/>
      <c r="C32589"/>
      <c r="D32589" t="s">
        <v>309</v>
      </c>
      <c r="E32589"/>
      <c r="F32589"/>
      <c r="G32589"/>
      <c r="H32589"/>
      <c r="I32589"/>
      <c r="J32589"/>
      <c r="K32589"/>
      <c r="L32589"/>
      <c r="M32589"/>
      <c r="N32589"/>
      <c r="O32589"/>
      <c r="P32589"/>
    </row>
    <row r="32590" spans="2:16">
      <c r="B32590"/>
      <c r="C32590"/>
      <c r="D32590" t="s">
        <v>310</v>
      </c>
      <c r="E32590"/>
      <c r="F32590"/>
      <c r="G32590"/>
      <c r="H32590"/>
      <c r="I32590"/>
      <c r="J32590"/>
      <c r="K32590"/>
      <c r="L32590"/>
      <c r="M32590"/>
      <c r="N32590"/>
      <c r="O32590"/>
      <c r="P32590"/>
    </row>
    <row r="32591" spans="2:16">
      <c r="B32591"/>
      <c r="C32591"/>
      <c r="D32591" t="s">
        <v>311</v>
      </c>
      <c r="E32591"/>
      <c r="F32591"/>
      <c r="G32591"/>
      <c r="H32591"/>
      <c r="I32591"/>
      <c r="J32591"/>
      <c r="K32591"/>
      <c r="L32591"/>
      <c r="M32591"/>
      <c r="N32591"/>
      <c r="O32591"/>
      <c r="P32591"/>
    </row>
    <row r="32592" spans="2:16">
      <c r="B32592"/>
      <c r="C32592"/>
      <c r="D32592" t="s">
        <v>312</v>
      </c>
      <c r="E32592"/>
      <c r="F32592"/>
      <c r="G32592"/>
      <c r="H32592"/>
      <c r="I32592"/>
      <c r="J32592"/>
      <c r="K32592"/>
      <c r="L32592"/>
      <c r="M32592"/>
      <c r="N32592"/>
      <c r="O32592"/>
      <c r="P32592"/>
    </row>
    <row r="32593" spans="2:16">
      <c r="B32593"/>
      <c r="C32593"/>
      <c r="D32593" t="s">
        <v>313</v>
      </c>
      <c r="E32593"/>
      <c r="F32593"/>
      <c r="G32593"/>
      <c r="H32593"/>
      <c r="I32593"/>
      <c r="J32593"/>
      <c r="K32593"/>
      <c r="L32593"/>
      <c r="M32593"/>
      <c r="N32593"/>
      <c r="O32593"/>
      <c r="P32593"/>
    </row>
    <row r="32594" spans="2:16">
      <c r="B32594"/>
      <c r="C32594"/>
      <c r="D32594" t="s">
        <v>314</v>
      </c>
      <c r="E32594"/>
      <c r="F32594"/>
      <c r="G32594"/>
      <c r="H32594"/>
      <c r="I32594"/>
      <c r="J32594"/>
      <c r="K32594"/>
      <c r="L32594"/>
      <c r="M32594"/>
      <c r="N32594"/>
      <c r="O32594"/>
      <c r="P32594"/>
    </row>
    <row r="32595" spans="2:16">
      <c r="B32595"/>
      <c r="C32595"/>
      <c r="D32595" t="s">
        <v>315</v>
      </c>
      <c r="E32595"/>
      <c r="F32595"/>
      <c r="G32595"/>
      <c r="H32595"/>
      <c r="I32595"/>
      <c r="J32595"/>
      <c r="K32595"/>
      <c r="L32595"/>
      <c r="M32595"/>
      <c r="N32595"/>
      <c r="O32595"/>
      <c r="P32595"/>
    </row>
    <row r="32596" spans="2:16">
      <c r="B32596"/>
      <c r="C32596"/>
      <c r="D32596" t="s">
        <v>316</v>
      </c>
      <c r="E32596"/>
      <c r="F32596"/>
      <c r="G32596"/>
      <c r="H32596"/>
      <c r="I32596"/>
      <c r="J32596"/>
      <c r="K32596"/>
      <c r="L32596"/>
      <c r="M32596"/>
      <c r="N32596"/>
      <c r="O32596"/>
      <c r="P32596"/>
    </row>
    <row r="32597" spans="2:16">
      <c r="B32597"/>
      <c r="C32597"/>
      <c r="D32597" t="s">
        <v>317</v>
      </c>
      <c r="E32597"/>
      <c r="F32597"/>
      <c r="G32597"/>
      <c r="H32597"/>
      <c r="I32597"/>
      <c r="J32597"/>
      <c r="K32597"/>
      <c r="L32597"/>
      <c r="M32597"/>
      <c r="N32597"/>
      <c r="O32597"/>
      <c r="P32597"/>
    </row>
    <row r="32598" spans="2:16">
      <c r="B32598"/>
      <c r="C32598"/>
      <c r="D32598" t="s">
        <v>318</v>
      </c>
      <c r="E32598"/>
      <c r="F32598"/>
      <c r="G32598"/>
      <c r="H32598"/>
      <c r="I32598"/>
      <c r="J32598"/>
      <c r="K32598"/>
      <c r="L32598"/>
      <c r="M32598"/>
      <c r="N32598"/>
      <c r="O32598"/>
      <c r="P32598"/>
    </row>
    <row r="32599" spans="2:16">
      <c r="B32599"/>
      <c r="C32599"/>
      <c r="D32599" t="s">
        <v>319</v>
      </c>
      <c r="E32599"/>
      <c r="F32599"/>
      <c r="G32599"/>
      <c r="H32599"/>
      <c r="I32599"/>
      <c r="J32599"/>
      <c r="K32599"/>
      <c r="L32599"/>
      <c r="M32599"/>
      <c r="N32599"/>
      <c r="O32599"/>
      <c r="P32599"/>
    </row>
    <row r="32600" spans="2:16">
      <c r="B32600"/>
      <c r="C32600"/>
      <c r="D32600" t="s">
        <v>320</v>
      </c>
      <c r="E32600"/>
      <c r="F32600"/>
      <c r="G32600"/>
      <c r="H32600"/>
      <c r="I32600"/>
      <c r="J32600"/>
      <c r="K32600"/>
      <c r="L32600"/>
      <c r="M32600"/>
      <c r="N32600"/>
      <c r="O32600"/>
      <c r="P32600"/>
    </row>
    <row r="32601" spans="2:16">
      <c r="B32601"/>
      <c r="C32601"/>
      <c r="D32601" t="s">
        <v>120</v>
      </c>
      <c r="E32601"/>
      <c r="F32601"/>
      <c r="G32601"/>
      <c r="H32601"/>
      <c r="I32601"/>
      <c r="J32601"/>
      <c r="K32601"/>
      <c r="L32601"/>
      <c r="M32601"/>
      <c r="N32601"/>
      <c r="O32601"/>
      <c r="P32601"/>
    </row>
    <row r="32602" spans="2:16">
      <c r="B32602"/>
      <c r="C32602"/>
      <c r="D32602"/>
      <c r="E32602"/>
      <c r="F32602"/>
      <c r="G32602"/>
      <c r="H32602"/>
      <c r="I32602"/>
      <c r="J32602"/>
      <c r="K32602"/>
      <c r="L32602"/>
      <c r="M32602"/>
      <c r="N32602"/>
      <c r="O32602"/>
      <c r="P32602"/>
    </row>
    <row r="32603" spans="2:16">
      <c r="B32603"/>
      <c r="C32603"/>
      <c r="D32603"/>
      <c r="E32603"/>
      <c r="F32603"/>
      <c r="G32603"/>
      <c r="H32603"/>
      <c r="I32603"/>
      <c r="J32603"/>
      <c r="K32603"/>
      <c r="L32603"/>
      <c r="M32603"/>
      <c r="N32603"/>
      <c r="O32603"/>
      <c r="P32603"/>
    </row>
    <row r="32604" spans="2:16">
      <c r="B32604"/>
      <c r="C32604"/>
      <c r="D32604"/>
      <c r="E32604"/>
      <c r="F32604"/>
      <c r="G32604"/>
      <c r="H32604"/>
      <c r="I32604"/>
      <c r="J32604"/>
      <c r="K32604"/>
      <c r="L32604"/>
      <c r="M32604"/>
      <c r="N32604"/>
      <c r="O32604"/>
      <c r="P32604"/>
    </row>
    <row r="32605" spans="2:16">
      <c r="B32605"/>
      <c r="C32605"/>
      <c r="D32605"/>
      <c r="E32605"/>
      <c r="F32605"/>
      <c r="G32605"/>
      <c r="H32605"/>
      <c r="I32605"/>
      <c r="J32605"/>
      <c r="K32605"/>
      <c r="L32605"/>
      <c r="M32605"/>
      <c r="N32605"/>
      <c r="O32605"/>
      <c r="P32605"/>
    </row>
    <row r="32606" spans="2:16">
      <c r="B32606"/>
      <c r="C32606"/>
      <c r="D32606"/>
      <c r="E32606"/>
      <c r="F32606"/>
      <c r="G32606"/>
      <c r="H32606"/>
      <c r="I32606"/>
      <c r="J32606"/>
      <c r="K32606"/>
      <c r="L32606"/>
      <c r="M32606"/>
      <c r="N32606"/>
      <c r="O32606"/>
      <c r="P32606"/>
    </row>
    <row r="32607" spans="2:16">
      <c r="B32607"/>
      <c r="C32607"/>
      <c r="D32607"/>
      <c r="E32607"/>
      <c r="F32607"/>
      <c r="G32607"/>
      <c r="H32607"/>
      <c r="I32607"/>
      <c r="J32607"/>
      <c r="K32607"/>
      <c r="L32607"/>
      <c r="M32607"/>
      <c r="N32607"/>
      <c r="O32607"/>
      <c r="P32607"/>
    </row>
    <row r="32608" spans="2:16">
      <c r="B32608"/>
      <c r="C32608"/>
      <c r="D32608"/>
      <c r="E32608"/>
      <c r="F32608"/>
      <c r="G32608"/>
      <c r="H32608"/>
      <c r="I32608"/>
      <c r="J32608"/>
      <c r="K32608"/>
      <c r="L32608"/>
      <c r="M32608"/>
      <c r="N32608"/>
      <c r="O32608"/>
      <c r="P32608"/>
    </row>
    <row r="32609" spans="2:16">
      <c r="B32609"/>
      <c r="C32609"/>
      <c r="D32609"/>
      <c r="E32609"/>
      <c r="F32609"/>
      <c r="G32609"/>
      <c r="H32609"/>
      <c r="I32609"/>
      <c r="J32609"/>
      <c r="K32609"/>
      <c r="L32609"/>
      <c r="M32609"/>
      <c r="N32609"/>
      <c r="O32609"/>
      <c r="P32609"/>
    </row>
    <row r="32610" spans="2:16">
      <c r="B32610"/>
      <c r="C32610"/>
      <c r="D32610"/>
      <c r="E32610"/>
      <c r="F32610"/>
      <c r="G32610"/>
      <c r="H32610"/>
      <c r="I32610"/>
      <c r="J32610"/>
      <c r="K32610"/>
      <c r="L32610"/>
      <c r="M32610"/>
      <c r="N32610"/>
      <c r="O32610"/>
      <c r="P32610"/>
    </row>
    <row r="32611" spans="2:16">
      <c r="B32611"/>
      <c r="C32611"/>
      <c r="D32611"/>
      <c r="E32611"/>
      <c r="F32611"/>
      <c r="G32611"/>
      <c r="H32611"/>
      <c r="I32611"/>
      <c r="J32611"/>
      <c r="K32611"/>
      <c r="L32611"/>
      <c r="M32611"/>
      <c r="N32611"/>
      <c r="O32611"/>
      <c r="P32611"/>
    </row>
    <row r="32612" spans="2:16">
      <c r="B32612"/>
      <c r="C32612"/>
      <c r="D32612"/>
      <c r="E32612"/>
      <c r="F32612"/>
      <c r="G32612"/>
      <c r="H32612"/>
      <c r="I32612"/>
      <c r="J32612"/>
      <c r="K32612"/>
      <c r="L32612"/>
      <c r="M32612"/>
      <c r="N32612"/>
      <c r="O32612"/>
      <c r="P32612"/>
    </row>
    <row r="32613" spans="2:16">
      <c r="B32613"/>
      <c r="C32613"/>
      <c r="D32613"/>
      <c r="E32613"/>
      <c r="F32613"/>
      <c r="G32613"/>
      <c r="H32613"/>
      <c r="I32613"/>
      <c r="J32613"/>
      <c r="K32613"/>
      <c r="L32613"/>
      <c r="M32613"/>
      <c r="N32613"/>
      <c r="O32613"/>
      <c r="P32613"/>
    </row>
    <row r="32614" spans="2:16">
      <c r="B32614"/>
      <c r="C32614"/>
      <c r="D32614"/>
      <c r="E32614"/>
      <c r="F32614"/>
      <c r="G32614"/>
      <c r="H32614"/>
      <c r="I32614"/>
      <c r="J32614"/>
      <c r="K32614"/>
      <c r="L32614"/>
      <c r="M32614"/>
      <c r="N32614"/>
      <c r="O32614"/>
      <c r="P32614"/>
    </row>
    <row r="35098" spans="1:277">
      <c r="A35098" t="s">
        <v>47</v>
      </c>
      <c r="B35098" t="s">
        <v>52</v>
      </c>
      <c r="C35098" t="s">
        <v>321</v>
      </c>
      <c r="D35098" t="s">
        <v>169</v>
      </c>
      <c r="E35098" t="s">
        <v>56</v>
      </c>
      <c r="F35098" s="20" t="s">
        <v>284</v>
      </c>
      <c r="G35098" t="s">
        <v>285</v>
      </c>
      <c r="H35098" t="s">
        <v>286</v>
      </c>
      <c r="I35098" t="s">
        <v>287</v>
      </c>
      <c r="J35098" t="s">
        <v>288</v>
      </c>
      <c r="K35098" t="s">
        <v>289</v>
      </c>
      <c r="L35098" t="s">
        <v>111</v>
      </c>
      <c r="M35098" t="s">
        <v>290</v>
      </c>
      <c r="N35098" t="s">
        <v>322</v>
      </c>
      <c r="O35098"/>
      <c r="P35098"/>
      <c r="Q35098"/>
      <c r="R35098"/>
      <c r="S35098"/>
      <c r="T35098"/>
      <c r="U35098"/>
      <c r="V35098"/>
      <c r="W35098"/>
      <c r="X35098"/>
      <c r="Y35098"/>
      <c r="Z35098"/>
      <c r="AA35098" s="85"/>
      <c r="AB35098"/>
      <c r="AC35098"/>
      <c r="AD35098"/>
      <c r="AE35098"/>
      <c r="AF35098"/>
      <c r="AG35098"/>
      <c r="AH35098"/>
      <c r="AI35098"/>
      <c r="AJ35098"/>
      <c r="AK35098"/>
      <c r="AL35098"/>
      <c r="AM35098"/>
      <c r="AN35098"/>
      <c r="AO35098"/>
      <c r="AP35098"/>
      <c r="AQ35098"/>
      <c r="AR35098"/>
      <c r="AS35098"/>
      <c r="AT35098"/>
      <c r="AU35098"/>
      <c r="AV35098"/>
      <c r="AW35098"/>
      <c r="AX35098"/>
      <c r="AY35098"/>
      <c r="AZ35098"/>
      <c r="BA35098"/>
      <c r="BB35098"/>
      <c r="BC35098"/>
      <c r="BD35098"/>
      <c r="BE35098"/>
      <c r="BF35098"/>
      <c r="BG35098"/>
      <c r="BH35098"/>
      <c r="BI35098"/>
      <c r="BJ35098"/>
      <c r="BK35098"/>
      <c r="BL35098"/>
      <c r="BM35098"/>
      <c r="BN35098"/>
      <c r="BO35098"/>
      <c r="BP35098"/>
      <c r="BQ35098"/>
      <c r="BR35098"/>
      <c r="BS35098"/>
      <c r="BT35098"/>
      <c r="BU35098"/>
      <c r="BV35098"/>
      <c r="BW35098"/>
      <c r="BX35098"/>
      <c r="BY35098"/>
      <c r="BZ35098"/>
      <c r="CA35098"/>
      <c r="CB35098"/>
      <c r="CC35098"/>
      <c r="CD35098"/>
      <c r="CE35098"/>
      <c r="CF35098"/>
      <c r="CG35098"/>
      <c r="CH35098"/>
      <c r="CI35098"/>
      <c r="CJ35098"/>
      <c r="CK35098"/>
      <c r="CL35098"/>
      <c r="CM35098"/>
      <c r="CN35098"/>
      <c r="CO35098"/>
      <c r="CP35098"/>
      <c r="CQ35098"/>
      <c r="CR35098"/>
      <c r="CS35098"/>
      <c r="CT35098"/>
      <c r="CU35098"/>
      <c r="CV35098"/>
      <c r="CW35098"/>
      <c r="CX35098"/>
      <c r="CY35098"/>
      <c r="CZ35098"/>
      <c r="DA35098"/>
      <c r="DB35098"/>
      <c r="DC35098"/>
      <c r="DD35098"/>
      <c r="DE35098"/>
      <c r="DF35098"/>
      <c r="DG35098"/>
      <c r="DH35098"/>
      <c r="DI35098"/>
      <c r="DJ35098"/>
      <c r="DK35098"/>
      <c r="DL35098"/>
      <c r="DM35098"/>
      <c r="DN35098"/>
      <c r="DO35098"/>
      <c r="DP35098"/>
      <c r="DQ35098"/>
      <c r="DR35098"/>
      <c r="DS35098"/>
      <c r="DT35098"/>
      <c r="DU35098"/>
      <c r="DV35098"/>
      <c r="DW35098"/>
      <c r="DX35098"/>
      <c r="DY35098"/>
      <c r="DZ35098"/>
      <c r="EA35098"/>
      <c r="EB35098"/>
      <c r="EC35098"/>
      <c r="ED35098"/>
      <c r="EE35098"/>
      <c r="EF35098"/>
      <c r="EG35098"/>
      <c r="EH35098"/>
      <c r="EI35098"/>
      <c r="EJ35098"/>
      <c r="EK35098"/>
      <c r="EL35098"/>
      <c r="EM35098"/>
      <c r="EN35098"/>
      <c r="EO35098"/>
      <c r="EP35098"/>
      <c r="EQ35098"/>
      <c r="ER35098"/>
      <c r="ES35098"/>
      <c r="ET35098"/>
      <c r="EU35098"/>
      <c r="EV35098"/>
      <c r="EW35098"/>
      <c r="EX35098"/>
      <c r="EY35098"/>
      <c r="EZ35098"/>
      <c r="FA35098"/>
      <c r="FB35098"/>
      <c r="FC35098"/>
      <c r="FD35098"/>
      <c r="FE35098"/>
      <c r="FF35098"/>
      <c r="FG35098"/>
      <c r="FH35098"/>
      <c r="FI35098"/>
      <c r="FJ35098"/>
      <c r="FK35098"/>
      <c r="FL35098"/>
      <c r="FM35098"/>
      <c r="FN35098"/>
      <c r="FO35098"/>
      <c r="FP35098"/>
      <c r="FQ35098"/>
      <c r="FR35098"/>
      <c r="FS35098"/>
      <c r="FT35098"/>
      <c r="FU35098"/>
      <c r="FV35098"/>
      <c r="FW35098"/>
      <c r="FX35098"/>
      <c r="FY35098"/>
      <c r="FZ35098"/>
      <c r="GA35098"/>
      <c r="GB35098"/>
      <c r="GC35098"/>
      <c r="GD35098"/>
      <c r="GE35098"/>
      <c r="GF35098"/>
      <c r="GG35098"/>
      <c r="GH35098"/>
      <c r="GI35098"/>
      <c r="GJ35098"/>
      <c r="GK35098"/>
      <c r="GL35098"/>
      <c r="GM35098"/>
      <c r="GN35098"/>
      <c r="GO35098"/>
      <c r="GP35098"/>
      <c r="GQ35098"/>
      <c r="GR35098"/>
      <c r="GS35098"/>
      <c r="GT35098"/>
      <c r="GU35098"/>
      <c r="GV35098"/>
      <c r="GW35098"/>
      <c r="GX35098"/>
      <c r="GY35098"/>
      <c r="GZ35098"/>
      <c r="HA35098"/>
      <c r="HB35098"/>
      <c r="HC35098"/>
      <c r="HD35098"/>
      <c r="HE35098"/>
      <c r="HF35098"/>
      <c r="HG35098"/>
      <c r="HH35098"/>
      <c r="HI35098"/>
      <c r="HJ35098"/>
      <c r="HK35098"/>
      <c r="HL35098"/>
      <c r="HM35098"/>
      <c r="HN35098"/>
      <c r="HO35098"/>
      <c r="HP35098"/>
      <c r="HQ35098"/>
      <c r="HR35098"/>
      <c r="HS35098"/>
      <c r="HT35098"/>
      <c r="HU35098"/>
      <c r="HV35098"/>
      <c r="HW35098"/>
      <c r="HX35098"/>
      <c r="HY35098"/>
      <c r="HZ35098"/>
      <c r="IA35098"/>
      <c r="IB35098"/>
      <c r="IC35098"/>
      <c r="ID35098"/>
      <c r="IE35098"/>
      <c r="IF35098"/>
      <c r="IG35098"/>
      <c r="IH35098"/>
      <c r="II35098"/>
      <c r="IJ35098"/>
      <c r="IK35098"/>
      <c r="IL35098"/>
      <c r="IM35098"/>
      <c r="IN35098"/>
      <c r="IO35098"/>
      <c r="IP35098"/>
      <c r="IQ35098"/>
      <c r="IR35098"/>
      <c r="IS35098"/>
      <c r="IT35098"/>
      <c r="IU35098"/>
      <c r="IV35098"/>
      <c r="IW35098"/>
      <c r="IX35098"/>
      <c r="IY35098"/>
      <c r="IZ35098"/>
      <c r="JA35098"/>
      <c r="JB35098"/>
      <c r="JC35098"/>
      <c r="JD35098"/>
      <c r="JE35098"/>
      <c r="JF35098"/>
      <c r="JG35098"/>
      <c r="JH35098"/>
      <c r="JI35098"/>
      <c r="JJ35098"/>
      <c r="JK35098"/>
      <c r="JL35098"/>
      <c r="JM35098"/>
      <c r="JN35098"/>
      <c r="JO35098"/>
      <c r="JP35098"/>
      <c r="JQ35098"/>
    </row>
    <row r="35099" spans="1:277">
      <c r="A35099" t="s">
        <v>226</v>
      </c>
      <c r="B35099" t="s">
        <v>67</v>
      </c>
      <c r="C35099" t="s">
        <v>168</v>
      </c>
      <c r="D35099" t="s">
        <v>206</v>
      </c>
      <c r="E35099" t="s">
        <v>79</v>
      </c>
      <c r="F35099" s="20" t="s">
        <v>292</v>
      </c>
      <c r="G35099" t="s">
        <v>293</v>
      </c>
      <c r="H35099" t="s">
        <v>294</v>
      </c>
      <c r="I35099" t="s">
        <v>323</v>
      </c>
      <c r="J35099" t="s">
        <v>296</v>
      </c>
      <c r="K35099" t="s">
        <v>297</v>
      </c>
      <c r="L35099" t="s">
        <v>58</v>
      </c>
      <c r="M35099" t="s">
        <v>151</v>
      </c>
      <c r="N35099" t="s">
        <v>61</v>
      </c>
      <c r="O35099"/>
      <c r="P35099"/>
      <c r="Q35099"/>
      <c r="R35099"/>
      <c r="S35099"/>
      <c r="T35099"/>
      <c r="U35099"/>
      <c r="V35099"/>
      <c r="W35099"/>
      <c r="X35099"/>
      <c r="Y35099"/>
      <c r="Z35099"/>
      <c r="AA35099" s="85"/>
      <c r="AB35099"/>
      <c r="AC35099"/>
      <c r="AD35099"/>
      <c r="AE35099"/>
      <c r="AF35099"/>
      <c r="AG35099"/>
      <c r="AH35099"/>
      <c r="AI35099"/>
      <c r="AJ35099"/>
      <c r="AK35099"/>
      <c r="AL35099"/>
      <c r="AM35099"/>
      <c r="AN35099"/>
      <c r="AO35099"/>
      <c r="AP35099"/>
      <c r="AQ35099"/>
      <c r="AR35099"/>
      <c r="AS35099"/>
      <c r="AT35099"/>
      <c r="AU35099"/>
      <c r="AV35099"/>
      <c r="AW35099"/>
      <c r="AX35099"/>
      <c r="AY35099"/>
      <c r="AZ35099"/>
      <c r="BA35099"/>
      <c r="BB35099"/>
      <c r="BC35099"/>
      <c r="BD35099"/>
      <c r="BE35099"/>
      <c r="BF35099"/>
      <c r="BG35099"/>
      <c r="BH35099"/>
      <c r="BI35099"/>
      <c r="BJ35099"/>
      <c r="BK35099"/>
      <c r="BL35099"/>
      <c r="BM35099"/>
      <c r="BN35099"/>
      <c r="BO35099"/>
      <c r="BP35099"/>
      <c r="BQ35099"/>
      <c r="BR35099"/>
      <c r="BS35099"/>
      <c r="BT35099"/>
      <c r="BU35099"/>
      <c r="BV35099"/>
      <c r="BW35099"/>
      <c r="BX35099"/>
      <c r="BY35099"/>
      <c r="BZ35099"/>
      <c r="CA35099"/>
      <c r="CB35099"/>
      <c r="CC35099"/>
      <c r="CD35099"/>
      <c r="CE35099"/>
      <c r="CF35099"/>
      <c r="CG35099"/>
      <c r="CH35099"/>
      <c r="CI35099"/>
      <c r="CJ35099"/>
      <c r="CK35099"/>
      <c r="CL35099"/>
      <c r="CM35099"/>
      <c r="CN35099"/>
      <c r="CO35099"/>
      <c r="CP35099"/>
      <c r="CQ35099"/>
      <c r="CR35099"/>
      <c r="CS35099"/>
      <c r="CT35099"/>
      <c r="CU35099"/>
      <c r="CV35099"/>
      <c r="CW35099"/>
      <c r="CX35099"/>
      <c r="CY35099"/>
      <c r="CZ35099"/>
      <c r="DA35099"/>
      <c r="DB35099"/>
      <c r="DC35099"/>
      <c r="DD35099"/>
      <c r="DE35099"/>
      <c r="DF35099"/>
      <c r="DG35099"/>
      <c r="DH35099"/>
      <c r="DI35099"/>
      <c r="DJ35099"/>
      <c r="DK35099"/>
      <c r="DL35099"/>
      <c r="DM35099"/>
      <c r="DN35099"/>
      <c r="DO35099"/>
      <c r="DP35099"/>
      <c r="DQ35099"/>
      <c r="DR35099"/>
      <c r="DS35099"/>
      <c r="DT35099"/>
      <c r="DU35099"/>
      <c r="DV35099"/>
      <c r="DW35099"/>
      <c r="DX35099"/>
      <c r="DY35099"/>
      <c r="DZ35099"/>
      <c r="EA35099"/>
      <c r="EB35099"/>
      <c r="EC35099"/>
      <c r="ED35099"/>
      <c r="EE35099"/>
      <c r="EF35099"/>
      <c r="EG35099"/>
      <c r="EH35099"/>
      <c r="EI35099"/>
      <c r="EJ35099"/>
      <c r="EK35099"/>
      <c r="EL35099"/>
      <c r="EM35099"/>
      <c r="EN35099"/>
      <c r="EO35099"/>
      <c r="EP35099"/>
      <c r="EQ35099"/>
      <c r="ER35099"/>
      <c r="ES35099"/>
      <c r="ET35099"/>
      <c r="EU35099"/>
      <c r="EV35099"/>
      <c r="EW35099"/>
      <c r="EX35099"/>
      <c r="EY35099"/>
      <c r="EZ35099"/>
      <c r="FA35099"/>
      <c r="FB35099"/>
      <c r="FC35099"/>
      <c r="FD35099"/>
      <c r="FE35099"/>
      <c r="FF35099"/>
      <c r="FG35099"/>
      <c r="FH35099"/>
      <c r="FI35099"/>
      <c r="FJ35099"/>
      <c r="FK35099"/>
      <c r="FL35099"/>
      <c r="FM35099"/>
      <c r="FN35099"/>
      <c r="FO35099"/>
      <c r="FP35099"/>
      <c r="FQ35099"/>
      <c r="FR35099"/>
      <c r="FS35099"/>
      <c r="FT35099"/>
      <c r="FU35099"/>
      <c r="FV35099"/>
      <c r="FW35099"/>
      <c r="FX35099"/>
      <c r="FY35099"/>
      <c r="FZ35099"/>
      <c r="GA35099"/>
      <c r="GB35099"/>
      <c r="GC35099"/>
      <c r="GD35099"/>
      <c r="GE35099"/>
      <c r="GF35099"/>
      <c r="GG35099"/>
      <c r="GH35099"/>
      <c r="GI35099"/>
      <c r="GJ35099"/>
      <c r="GK35099"/>
      <c r="GL35099"/>
      <c r="GM35099"/>
      <c r="GN35099"/>
      <c r="GO35099"/>
      <c r="GP35099"/>
      <c r="GQ35099"/>
      <c r="GR35099"/>
      <c r="GS35099"/>
      <c r="GT35099"/>
      <c r="GU35099"/>
      <c r="GV35099"/>
      <c r="GW35099"/>
      <c r="GX35099"/>
      <c r="GY35099"/>
      <c r="GZ35099"/>
      <c r="HA35099"/>
      <c r="HB35099"/>
      <c r="HC35099"/>
      <c r="HD35099"/>
      <c r="HE35099"/>
      <c r="HF35099"/>
      <c r="HG35099"/>
      <c r="HH35099"/>
      <c r="HI35099"/>
      <c r="HJ35099"/>
      <c r="HK35099"/>
      <c r="HL35099"/>
      <c r="HM35099"/>
      <c r="HN35099"/>
      <c r="HO35099"/>
      <c r="HP35099"/>
      <c r="HQ35099"/>
      <c r="HR35099"/>
      <c r="HS35099"/>
      <c r="HT35099"/>
      <c r="HU35099"/>
      <c r="HV35099"/>
      <c r="HW35099"/>
      <c r="HX35099"/>
      <c r="HY35099"/>
      <c r="HZ35099"/>
      <c r="IA35099"/>
      <c r="IB35099"/>
      <c r="IC35099"/>
      <c r="ID35099"/>
      <c r="IE35099"/>
      <c r="IF35099"/>
      <c r="IG35099"/>
      <c r="IH35099"/>
      <c r="II35099"/>
      <c r="IJ35099"/>
      <c r="IK35099"/>
      <c r="IL35099"/>
      <c r="IM35099"/>
      <c r="IN35099"/>
      <c r="IO35099"/>
      <c r="IP35099"/>
      <c r="IQ35099"/>
      <c r="IR35099"/>
      <c r="IS35099"/>
      <c r="IT35099"/>
      <c r="IU35099"/>
      <c r="IV35099"/>
      <c r="IW35099"/>
      <c r="IX35099"/>
      <c r="IY35099"/>
      <c r="IZ35099"/>
      <c r="JA35099"/>
      <c r="JB35099"/>
      <c r="JC35099"/>
      <c r="JD35099"/>
      <c r="JE35099"/>
      <c r="JF35099"/>
      <c r="JG35099"/>
      <c r="JH35099"/>
      <c r="JI35099"/>
      <c r="JJ35099"/>
      <c r="JK35099"/>
      <c r="JL35099"/>
      <c r="JM35099"/>
      <c r="JN35099"/>
      <c r="JO35099"/>
      <c r="JP35099"/>
      <c r="JQ35099"/>
    </row>
    <row r="35100" spans="1:277">
      <c r="A35100"/>
      <c r="B35100" t="s">
        <v>76</v>
      </c>
      <c r="C35100" t="s">
        <v>186</v>
      </c>
      <c r="D35100" t="s">
        <v>78</v>
      </c>
      <c r="E35100"/>
      <c r="F35100" s="20" t="s">
        <v>299</v>
      </c>
      <c r="G35100" t="s">
        <v>300</v>
      </c>
      <c r="H35100" t="s">
        <v>301</v>
      </c>
      <c r="I35100" t="s">
        <v>324</v>
      </c>
      <c r="J35100" t="s">
        <v>303</v>
      </c>
      <c r="K35100"/>
      <c r="L35100"/>
      <c r="M35100" t="s">
        <v>59</v>
      </c>
      <c r="N35100" t="s">
        <v>132</v>
      </c>
      <c r="O35100"/>
      <c r="P35100"/>
      <c r="Q35100"/>
      <c r="R35100"/>
      <c r="S35100"/>
      <c r="T35100"/>
      <c r="U35100"/>
      <c r="V35100"/>
      <c r="W35100"/>
      <c r="X35100"/>
      <c r="Y35100"/>
      <c r="Z35100"/>
      <c r="AA35100" s="85"/>
      <c r="AB35100"/>
      <c r="AC35100"/>
      <c r="AD35100"/>
      <c r="AE35100"/>
      <c r="AF35100"/>
      <c r="AG35100"/>
      <c r="AH35100"/>
      <c r="AI35100"/>
      <c r="AJ35100"/>
      <c r="AK35100"/>
      <c r="AL35100"/>
      <c r="AM35100"/>
      <c r="AN35100"/>
      <c r="AO35100"/>
      <c r="AP35100"/>
      <c r="AQ35100"/>
      <c r="AR35100"/>
      <c r="AS35100"/>
      <c r="AT35100"/>
      <c r="AU35100"/>
      <c r="AV35100"/>
      <c r="AW35100"/>
      <c r="AX35100"/>
      <c r="AY35100"/>
      <c r="AZ35100"/>
      <c r="BA35100"/>
      <c r="BB35100"/>
      <c r="BC35100"/>
      <c r="BD35100"/>
      <c r="BE35100"/>
      <c r="BF35100"/>
      <c r="BG35100"/>
      <c r="BH35100"/>
      <c r="BI35100"/>
      <c r="BJ35100"/>
      <c r="BK35100"/>
      <c r="BL35100"/>
      <c r="BM35100"/>
      <c r="BN35100"/>
      <c r="BO35100"/>
      <c r="BP35100"/>
      <c r="BQ35100"/>
      <c r="BR35100"/>
      <c r="BS35100"/>
      <c r="BT35100"/>
      <c r="BU35100"/>
      <c r="BV35100"/>
      <c r="BW35100"/>
      <c r="BX35100"/>
      <c r="BY35100"/>
      <c r="BZ35100"/>
      <c r="CA35100"/>
      <c r="CB35100"/>
      <c r="CC35100"/>
      <c r="CD35100"/>
      <c r="CE35100"/>
      <c r="CF35100"/>
      <c r="CG35100"/>
      <c r="CH35100"/>
      <c r="CI35100"/>
      <c r="CJ35100"/>
      <c r="CK35100"/>
      <c r="CL35100"/>
      <c r="CM35100"/>
      <c r="CN35100"/>
      <c r="CO35100"/>
      <c r="CP35100"/>
      <c r="CQ35100"/>
      <c r="CR35100"/>
      <c r="CS35100"/>
      <c r="CT35100"/>
      <c r="CU35100"/>
      <c r="CV35100"/>
      <c r="CW35100"/>
      <c r="CX35100"/>
      <c r="CY35100"/>
      <c r="CZ35100"/>
      <c r="DA35100"/>
      <c r="DB35100"/>
      <c r="DC35100"/>
      <c r="DD35100"/>
      <c r="DE35100"/>
      <c r="DF35100"/>
      <c r="DG35100"/>
      <c r="DH35100"/>
      <c r="DI35100"/>
      <c r="DJ35100"/>
      <c r="DK35100"/>
      <c r="DL35100"/>
      <c r="DM35100"/>
      <c r="DN35100"/>
      <c r="DO35100"/>
      <c r="DP35100"/>
      <c r="DQ35100"/>
      <c r="DR35100"/>
      <c r="DS35100"/>
      <c r="DT35100"/>
      <c r="DU35100"/>
      <c r="DV35100"/>
      <c r="DW35100"/>
      <c r="DX35100"/>
      <c r="DY35100"/>
      <c r="DZ35100"/>
      <c r="EA35100"/>
      <c r="EB35100"/>
      <c r="EC35100"/>
      <c r="ED35100"/>
      <c r="EE35100"/>
      <c r="EF35100"/>
      <c r="EG35100"/>
      <c r="EH35100"/>
      <c r="EI35100"/>
      <c r="EJ35100"/>
      <c r="EK35100"/>
      <c r="EL35100"/>
      <c r="EM35100"/>
      <c r="EN35100"/>
      <c r="EO35100"/>
      <c r="EP35100"/>
      <c r="EQ35100"/>
      <c r="ER35100"/>
      <c r="ES35100"/>
      <c r="ET35100"/>
      <c r="EU35100"/>
      <c r="EV35100"/>
      <c r="EW35100"/>
      <c r="EX35100"/>
      <c r="EY35100"/>
      <c r="EZ35100"/>
      <c r="FA35100"/>
      <c r="FB35100"/>
      <c r="FC35100"/>
      <c r="FD35100"/>
      <c r="FE35100"/>
      <c r="FF35100"/>
      <c r="FG35100"/>
      <c r="FH35100"/>
      <c r="FI35100"/>
      <c r="FJ35100"/>
      <c r="FK35100"/>
      <c r="FL35100"/>
      <c r="FM35100"/>
      <c r="FN35100"/>
      <c r="FO35100"/>
      <c r="FP35100"/>
      <c r="FQ35100"/>
      <c r="FR35100"/>
      <c r="FS35100"/>
      <c r="FT35100"/>
      <c r="FU35100"/>
      <c r="FV35100"/>
      <c r="FW35100"/>
      <c r="FX35100"/>
      <c r="FY35100"/>
      <c r="FZ35100"/>
      <c r="GA35100"/>
      <c r="GB35100"/>
      <c r="GC35100"/>
      <c r="GD35100"/>
      <c r="GE35100"/>
      <c r="GF35100"/>
      <c r="GG35100"/>
      <c r="GH35100"/>
      <c r="GI35100"/>
      <c r="GJ35100"/>
      <c r="GK35100"/>
      <c r="GL35100"/>
      <c r="GM35100"/>
      <c r="GN35100"/>
      <c r="GO35100"/>
      <c r="GP35100"/>
      <c r="GQ35100"/>
      <c r="GR35100"/>
      <c r="GS35100"/>
      <c r="GT35100"/>
      <c r="GU35100"/>
      <c r="GV35100"/>
      <c r="GW35100"/>
      <c r="GX35100"/>
      <c r="GY35100"/>
      <c r="GZ35100"/>
      <c r="HA35100"/>
      <c r="HB35100"/>
      <c r="HC35100"/>
      <c r="HD35100"/>
      <c r="HE35100"/>
      <c r="HF35100"/>
      <c r="HG35100"/>
      <c r="HH35100"/>
      <c r="HI35100"/>
      <c r="HJ35100"/>
      <c r="HK35100"/>
      <c r="HL35100"/>
      <c r="HM35100"/>
      <c r="HN35100"/>
      <c r="HO35100"/>
      <c r="HP35100"/>
      <c r="HQ35100"/>
      <c r="HR35100"/>
      <c r="HS35100"/>
      <c r="HT35100"/>
      <c r="HU35100"/>
      <c r="HV35100"/>
      <c r="HW35100"/>
      <c r="HX35100"/>
      <c r="HY35100"/>
      <c r="HZ35100"/>
      <c r="IA35100"/>
      <c r="IB35100"/>
      <c r="IC35100"/>
      <c r="ID35100"/>
      <c r="IE35100"/>
      <c r="IF35100"/>
      <c r="IG35100"/>
      <c r="IH35100"/>
      <c r="II35100"/>
      <c r="IJ35100"/>
      <c r="IK35100"/>
      <c r="IL35100"/>
      <c r="IM35100"/>
      <c r="IN35100"/>
      <c r="IO35100"/>
      <c r="IP35100"/>
      <c r="IQ35100"/>
      <c r="IR35100"/>
      <c r="IS35100"/>
      <c r="IT35100"/>
      <c r="IU35100"/>
      <c r="IV35100"/>
      <c r="IW35100"/>
      <c r="IX35100"/>
      <c r="IY35100"/>
      <c r="IZ35100"/>
      <c r="JA35100"/>
      <c r="JB35100"/>
      <c r="JC35100"/>
      <c r="JD35100"/>
      <c r="JE35100"/>
      <c r="JF35100"/>
      <c r="JG35100"/>
      <c r="JH35100"/>
      <c r="JI35100"/>
      <c r="JJ35100"/>
      <c r="JK35100"/>
      <c r="JL35100"/>
      <c r="JM35100"/>
      <c r="JN35100"/>
      <c r="JO35100"/>
      <c r="JP35100"/>
      <c r="JQ35100"/>
    </row>
    <row r="35101" spans="1:277">
      <c r="A35101"/>
      <c r="B35101"/>
      <c r="C35101" t="s">
        <v>325</v>
      </c>
      <c r="D35101" t="s">
        <v>252</v>
      </c>
      <c r="E35101"/>
      <c r="F35101" s="20"/>
      <c r="G35101"/>
      <c r="H35101"/>
      <c r="I35101"/>
      <c r="J35101"/>
      <c r="K35101"/>
      <c r="L35101"/>
      <c r="M35101" t="s">
        <v>305</v>
      </c>
      <c r="N35101" t="s">
        <v>326</v>
      </c>
      <c r="O35101"/>
      <c r="P35101"/>
      <c r="Q35101"/>
      <c r="R35101"/>
      <c r="S35101"/>
      <c r="T35101"/>
      <c r="U35101"/>
      <c r="V35101"/>
      <c r="W35101"/>
      <c r="X35101"/>
      <c r="Y35101"/>
      <c r="Z35101"/>
      <c r="AA35101" s="85"/>
      <c r="AB35101"/>
      <c r="AC35101"/>
      <c r="AD35101"/>
      <c r="AE35101"/>
      <c r="AF35101"/>
      <c r="AG35101"/>
      <c r="AH35101"/>
      <c r="AI35101"/>
      <c r="AJ35101"/>
      <c r="AK35101"/>
      <c r="AL35101"/>
      <c r="AM35101"/>
      <c r="AN35101"/>
      <c r="AO35101"/>
      <c r="AP35101"/>
      <c r="AQ35101"/>
      <c r="AR35101"/>
      <c r="AS35101"/>
      <c r="AT35101"/>
      <c r="AU35101"/>
      <c r="AV35101"/>
      <c r="AW35101"/>
      <c r="AX35101"/>
      <c r="AY35101"/>
      <c r="AZ35101"/>
      <c r="BA35101"/>
      <c r="BB35101"/>
      <c r="BC35101"/>
      <c r="BD35101"/>
      <c r="BE35101"/>
      <c r="BF35101"/>
      <c r="BG35101"/>
      <c r="BH35101"/>
      <c r="BI35101"/>
      <c r="BJ35101"/>
      <c r="BK35101"/>
      <c r="BL35101"/>
      <c r="BM35101"/>
      <c r="BN35101"/>
      <c r="BO35101"/>
      <c r="BP35101"/>
      <c r="BQ35101"/>
      <c r="BR35101"/>
      <c r="BS35101"/>
      <c r="BT35101"/>
      <c r="BU35101"/>
      <c r="BV35101"/>
      <c r="BW35101"/>
      <c r="BX35101"/>
      <c r="BY35101"/>
      <c r="BZ35101"/>
      <c r="CA35101"/>
      <c r="CB35101"/>
      <c r="CC35101"/>
      <c r="CD35101"/>
      <c r="CE35101"/>
      <c r="CF35101"/>
      <c r="CG35101"/>
      <c r="CH35101"/>
      <c r="CI35101"/>
      <c r="CJ35101"/>
      <c r="CK35101"/>
      <c r="CL35101"/>
      <c r="CM35101"/>
      <c r="CN35101"/>
      <c r="CO35101"/>
      <c r="CP35101"/>
      <c r="CQ35101"/>
      <c r="CR35101"/>
      <c r="CS35101"/>
      <c r="CT35101"/>
      <c r="CU35101"/>
      <c r="CV35101"/>
      <c r="CW35101"/>
      <c r="CX35101"/>
      <c r="CY35101"/>
      <c r="CZ35101"/>
      <c r="DA35101"/>
      <c r="DB35101"/>
      <c r="DC35101"/>
      <c r="DD35101"/>
      <c r="DE35101"/>
      <c r="DF35101"/>
      <c r="DG35101"/>
      <c r="DH35101"/>
      <c r="DI35101"/>
      <c r="DJ35101"/>
      <c r="DK35101"/>
      <c r="DL35101"/>
      <c r="DM35101"/>
      <c r="DN35101"/>
      <c r="DO35101"/>
      <c r="DP35101"/>
      <c r="DQ35101"/>
      <c r="DR35101"/>
      <c r="DS35101"/>
      <c r="DT35101"/>
      <c r="DU35101"/>
      <c r="DV35101"/>
      <c r="DW35101"/>
      <c r="DX35101"/>
      <c r="DY35101"/>
      <c r="DZ35101"/>
      <c r="EA35101"/>
      <c r="EB35101"/>
      <c r="EC35101"/>
      <c r="ED35101"/>
      <c r="EE35101"/>
      <c r="EF35101"/>
      <c r="EG35101"/>
      <c r="EH35101"/>
      <c r="EI35101"/>
      <c r="EJ35101"/>
      <c r="EK35101"/>
      <c r="EL35101"/>
      <c r="EM35101"/>
      <c r="EN35101"/>
      <c r="EO35101"/>
      <c r="EP35101"/>
      <c r="EQ35101"/>
      <c r="ER35101"/>
      <c r="ES35101"/>
      <c r="ET35101"/>
      <c r="EU35101"/>
      <c r="EV35101"/>
      <c r="EW35101"/>
      <c r="EX35101"/>
      <c r="EY35101"/>
      <c r="EZ35101"/>
      <c r="FA35101"/>
      <c r="FB35101"/>
      <c r="FC35101"/>
      <c r="FD35101"/>
      <c r="FE35101"/>
      <c r="FF35101"/>
      <c r="FG35101"/>
      <c r="FH35101"/>
      <c r="FI35101"/>
      <c r="FJ35101"/>
      <c r="FK35101"/>
      <c r="FL35101"/>
      <c r="FM35101"/>
      <c r="FN35101"/>
      <c r="FO35101"/>
      <c r="FP35101"/>
      <c r="FQ35101"/>
      <c r="FR35101"/>
      <c r="FS35101"/>
      <c r="FT35101"/>
      <c r="FU35101"/>
      <c r="FV35101"/>
      <c r="FW35101"/>
      <c r="FX35101"/>
      <c r="FY35101"/>
      <c r="FZ35101"/>
      <c r="GA35101"/>
      <c r="GB35101"/>
      <c r="GC35101"/>
      <c r="GD35101"/>
      <c r="GE35101"/>
      <c r="GF35101"/>
      <c r="GG35101"/>
      <c r="GH35101"/>
      <c r="GI35101"/>
      <c r="GJ35101"/>
      <c r="GK35101"/>
      <c r="GL35101"/>
      <c r="GM35101"/>
      <c r="GN35101"/>
      <c r="GO35101"/>
      <c r="GP35101"/>
      <c r="GQ35101"/>
      <c r="GR35101"/>
      <c r="GS35101"/>
      <c r="GT35101"/>
      <c r="GU35101"/>
      <c r="GV35101"/>
      <c r="GW35101"/>
      <c r="GX35101"/>
      <c r="GY35101"/>
      <c r="GZ35101"/>
      <c r="HA35101"/>
      <c r="HB35101"/>
      <c r="HC35101"/>
      <c r="HD35101"/>
      <c r="HE35101"/>
      <c r="HF35101"/>
      <c r="HG35101"/>
      <c r="HH35101"/>
      <c r="HI35101"/>
      <c r="HJ35101"/>
      <c r="HK35101"/>
      <c r="HL35101"/>
      <c r="HM35101"/>
      <c r="HN35101"/>
      <c r="HO35101"/>
      <c r="HP35101"/>
      <c r="HQ35101"/>
      <c r="HR35101"/>
      <c r="HS35101"/>
      <c r="HT35101"/>
      <c r="HU35101"/>
      <c r="HV35101"/>
      <c r="HW35101"/>
      <c r="HX35101"/>
      <c r="HY35101"/>
      <c r="HZ35101"/>
      <c r="IA35101"/>
      <c r="IB35101"/>
      <c r="IC35101"/>
      <c r="ID35101"/>
      <c r="IE35101"/>
      <c r="IF35101"/>
      <c r="IG35101"/>
      <c r="IH35101"/>
      <c r="II35101"/>
      <c r="IJ35101"/>
      <c r="IK35101"/>
      <c r="IL35101"/>
      <c r="IM35101"/>
      <c r="IN35101"/>
      <c r="IO35101"/>
      <c r="IP35101"/>
      <c r="IQ35101"/>
      <c r="IR35101"/>
      <c r="IS35101"/>
      <c r="IT35101"/>
      <c r="IU35101"/>
      <c r="IV35101"/>
      <c r="IW35101"/>
      <c r="IX35101"/>
      <c r="IY35101"/>
      <c r="IZ35101"/>
      <c r="JA35101"/>
      <c r="JB35101"/>
      <c r="JC35101"/>
      <c r="JD35101"/>
      <c r="JE35101"/>
      <c r="JF35101"/>
      <c r="JG35101"/>
      <c r="JH35101"/>
      <c r="JI35101"/>
      <c r="JJ35101"/>
      <c r="JK35101"/>
      <c r="JL35101"/>
      <c r="JM35101"/>
      <c r="JN35101"/>
      <c r="JO35101"/>
      <c r="JP35101"/>
      <c r="JQ35101"/>
    </row>
    <row r="35102" spans="1:277">
      <c r="A35102"/>
      <c r="B35102"/>
      <c r="C35102" t="s">
        <v>196</v>
      </c>
      <c r="D35102" t="s">
        <v>55</v>
      </c>
      <c r="E35102"/>
      <c r="F35102" s="20"/>
      <c r="G35102"/>
      <c r="H35102"/>
      <c r="I35102"/>
      <c r="J35102"/>
      <c r="K35102"/>
      <c r="L35102"/>
      <c r="M35102" t="s">
        <v>98</v>
      </c>
      <c r="N35102" t="s">
        <v>327</v>
      </c>
      <c r="O35102"/>
      <c r="P35102"/>
      <c r="Q35102"/>
      <c r="R35102"/>
      <c r="S35102"/>
      <c r="T35102"/>
      <c r="U35102"/>
      <c r="V35102"/>
      <c r="W35102"/>
      <c r="X35102"/>
      <c r="Y35102"/>
      <c r="Z35102"/>
      <c r="AA35102" s="85"/>
      <c r="AB35102"/>
      <c r="AC35102"/>
      <c r="AD35102"/>
      <c r="AE35102"/>
      <c r="AF35102"/>
      <c r="AG35102"/>
      <c r="AH35102"/>
      <c r="AI35102"/>
      <c r="AJ35102"/>
      <c r="AK35102"/>
      <c r="AL35102"/>
      <c r="AM35102"/>
      <c r="AN35102"/>
      <c r="AO35102"/>
      <c r="AP35102"/>
      <c r="AQ35102"/>
      <c r="AR35102"/>
      <c r="AS35102"/>
      <c r="AT35102"/>
      <c r="AU35102"/>
      <c r="AV35102"/>
      <c r="AW35102"/>
      <c r="AX35102"/>
      <c r="AY35102"/>
      <c r="AZ35102"/>
      <c r="BA35102"/>
      <c r="BB35102"/>
      <c r="BC35102"/>
      <c r="BD35102"/>
      <c r="BE35102"/>
      <c r="BF35102"/>
      <c r="BG35102"/>
      <c r="BH35102"/>
      <c r="BI35102"/>
      <c r="BJ35102"/>
      <c r="BK35102"/>
      <c r="BL35102"/>
      <c r="BM35102"/>
      <c r="BN35102"/>
      <c r="BO35102"/>
      <c r="BP35102"/>
      <c r="BQ35102"/>
      <c r="BR35102"/>
      <c r="BS35102"/>
      <c r="BT35102"/>
      <c r="BU35102"/>
      <c r="BV35102"/>
      <c r="BW35102"/>
      <c r="BX35102"/>
      <c r="BY35102"/>
      <c r="BZ35102"/>
      <c r="CA35102"/>
      <c r="CB35102"/>
      <c r="CC35102"/>
      <c r="CD35102"/>
      <c r="CE35102"/>
      <c r="CF35102"/>
      <c r="CG35102"/>
      <c r="CH35102"/>
      <c r="CI35102"/>
      <c r="CJ35102"/>
      <c r="CK35102"/>
      <c r="CL35102"/>
      <c r="CM35102"/>
      <c r="CN35102"/>
      <c r="CO35102"/>
      <c r="CP35102"/>
      <c r="CQ35102"/>
      <c r="CR35102"/>
      <c r="CS35102"/>
      <c r="CT35102"/>
      <c r="CU35102"/>
      <c r="CV35102"/>
      <c r="CW35102"/>
      <c r="CX35102"/>
      <c r="CY35102"/>
      <c r="CZ35102"/>
      <c r="DA35102"/>
      <c r="DB35102"/>
      <c r="DC35102"/>
      <c r="DD35102"/>
      <c r="DE35102"/>
      <c r="DF35102"/>
      <c r="DG35102"/>
      <c r="DH35102"/>
      <c r="DI35102"/>
      <c r="DJ35102"/>
      <c r="DK35102"/>
      <c r="DL35102"/>
      <c r="DM35102"/>
      <c r="DN35102"/>
      <c r="DO35102"/>
      <c r="DP35102"/>
      <c r="DQ35102"/>
      <c r="DR35102"/>
      <c r="DS35102"/>
      <c r="DT35102"/>
      <c r="DU35102"/>
      <c r="DV35102"/>
      <c r="DW35102"/>
      <c r="DX35102"/>
      <c r="DY35102"/>
      <c r="DZ35102"/>
      <c r="EA35102"/>
      <c r="EB35102"/>
      <c r="EC35102"/>
      <c r="ED35102"/>
      <c r="EE35102"/>
      <c r="EF35102"/>
      <c r="EG35102"/>
      <c r="EH35102"/>
      <c r="EI35102"/>
      <c r="EJ35102"/>
      <c r="EK35102"/>
      <c r="EL35102"/>
      <c r="EM35102"/>
      <c r="EN35102"/>
      <c r="EO35102"/>
      <c r="EP35102"/>
      <c r="EQ35102"/>
      <c r="ER35102"/>
      <c r="ES35102"/>
      <c r="ET35102"/>
      <c r="EU35102"/>
      <c r="EV35102"/>
      <c r="EW35102"/>
      <c r="EX35102"/>
      <c r="EY35102"/>
      <c r="EZ35102"/>
      <c r="FA35102"/>
      <c r="FB35102"/>
      <c r="FC35102"/>
      <c r="FD35102"/>
      <c r="FE35102"/>
      <c r="FF35102"/>
      <c r="FG35102"/>
      <c r="FH35102"/>
      <c r="FI35102"/>
      <c r="FJ35102"/>
      <c r="FK35102"/>
      <c r="FL35102"/>
      <c r="FM35102"/>
      <c r="FN35102"/>
      <c r="FO35102"/>
      <c r="FP35102"/>
      <c r="FQ35102"/>
      <c r="FR35102"/>
      <c r="FS35102"/>
      <c r="FT35102"/>
      <c r="FU35102"/>
      <c r="FV35102"/>
      <c r="FW35102"/>
      <c r="FX35102"/>
      <c r="FY35102"/>
      <c r="FZ35102"/>
      <c r="GA35102"/>
      <c r="GB35102"/>
      <c r="GC35102"/>
      <c r="GD35102"/>
      <c r="GE35102"/>
      <c r="GF35102"/>
      <c r="GG35102"/>
      <c r="GH35102"/>
      <c r="GI35102"/>
      <c r="GJ35102"/>
      <c r="GK35102"/>
      <c r="GL35102"/>
      <c r="GM35102"/>
      <c r="GN35102"/>
      <c r="GO35102"/>
      <c r="GP35102"/>
      <c r="GQ35102"/>
      <c r="GR35102"/>
      <c r="GS35102"/>
      <c r="GT35102"/>
      <c r="GU35102"/>
      <c r="GV35102"/>
      <c r="GW35102"/>
      <c r="GX35102"/>
      <c r="GY35102"/>
      <c r="GZ35102"/>
      <c r="HA35102"/>
      <c r="HB35102"/>
      <c r="HC35102"/>
      <c r="HD35102"/>
      <c r="HE35102"/>
      <c r="HF35102"/>
      <c r="HG35102"/>
      <c r="HH35102"/>
      <c r="HI35102"/>
      <c r="HJ35102"/>
      <c r="HK35102"/>
      <c r="HL35102"/>
      <c r="HM35102"/>
      <c r="HN35102"/>
      <c r="HO35102"/>
      <c r="HP35102"/>
      <c r="HQ35102"/>
      <c r="HR35102"/>
      <c r="HS35102"/>
      <c r="HT35102"/>
      <c r="HU35102"/>
      <c r="HV35102"/>
      <c r="HW35102"/>
      <c r="HX35102"/>
      <c r="HY35102"/>
      <c r="HZ35102"/>
      <c r="IA35102"/>
      <c r="IB35102"/>
      <c r="IC35102"/>
      <c r="ID35102"/>
      <c r="IE35102"/>
      <c r="IF35102"/>
      <c r="IG35102"/>
      <c r="IH35102"/>
      <c r="II35102"/>
      <c r="IJ35102"/>
      <c r="IK35102"/>
      <c r="IL35102"/>
      <c r="IM35102"/>
      <c r="IN35102"/>
      <c r="IO35102"/>
      <c r="IP35102"/>
      <c r="IQ35102"/>
      <c r="IR35102"/>
      <c r="IS35102"/>
      <c r="IT35102"/>
      <c r="IU35102"/>
      <c r="IV35102"/>
      <c r="IW35102"/>
      <c r="IX35102"/>
      <c r="IY35102"/>
      <c r="IZ35102"/>
      <c r="JA35102"/>
      <c r="JB35102"/>
      <c r="JC35102"/>
      <c r="JD35102"/>
      <c r="JE35102"/>
      <c r="JF35102"/>
      <c r="JG35102"/>
      <c r="JH35102"/>
      <c r="JI35102"/>
      <c r="JJ35102"/>
      <c r="JK35102"/>
      <c r="JL35102"/>
      <c r="JM35102"/>
      <c r="JN35102"/>
      <c r="JO35102"/>
      <c r="JP35102"/>
      <c r="JQ35102"/>
    </row>
    <row r="35103" spans="1:277">
      <c r="A35103"/>
      <c r="B35103"/>
      <c r="C35103" t="s">
        <v>234</v>
      </c>
      <c r="D35103" t="s">
        <v>246</v>
      </c>
      <c r="E35103"/>
      <c r="F35103" s="20"/>
      <c r="G35103"/>
      <c r="H35103"/>
      <c r="I35103"/>
      <c r="J35103"/>
      <c r="K35103"/>
      <c r="L35103"/>
      <c r="M35103" t="s">
        <v>308</v>
      </c>
      <c r="N35103" t="s">
        <v>100</v>
      </c>
      <c r="O35103"/>
      <c r="P35103"/>
      <c r="Q35103"/>
      <c r="R35103"/>
      <c r="S35103"/>
      <c r="T35103"/>
      <c r="U35103"/>
      <c r="V35103"/>
      <c r="W35103"/>
      <c r="X35103"/>
      <c r="Y35103"/>
      <c r="Z35103"/>
      <c r="AA35103" s="85"/>
      <c r="AB35103"/>
      <c r="AC35103"/>
      <c r="AD35103"/>
      <c r="AE35103"/>
      <c r="AF35103"/>
      <c r="AG35103"/>
      <c r="AH35103"/>
      <c r="AI35103"/>
      <c r="AJ35103"/>
      <c r="AK35103"/>
      <c r="AL35103"/>
      <c r="AM35103"/>
      <c r="AN35103"/>
      <c r="AO35103"/>
      <c r="AP35103"/>
      <c r="AQ35103"/>
      <c r="AR35103"/>
      <c r="AS35103"/>
      <c r="AT35103"/>
      <c r="AU35103"/>
      <c r="AV35103"/>
      <c r="AW35103"/>
      <c r="AX35103"/>
      <c r="AY35103"/>
      <c r="AZ35103"/>
      <c r="BA35103"/>
      <c r="BB35103"/>
      <c r="BC35103"/>
      <c r="BD35103"/>
      <c r="BE35103"/>
      <c r="BF35103"/>
      <c r="BG35103"/>
      <c r="BH35103"/>
      <c r="BI35103"/>
      <c r="BJ35103"/>
      <c r="BK35103"/>
      <c r="BL35103"/>
      <c r="BM35103"/>
      <c r="BN35103"/>
      <c r="BO35103"/>
      <c r="BP35103"/>
      <c r="BQ35103"/>
      <c r="BR35103"/>
      <c r="BS35103"/>
      <c r="BT35103"/>
      <c r="BU35103"/>
      <c r="BV35103"/>
      <c r="BW35103"/>
      <c r="BX35103"/>
      <c r="BY35103"/>
      <c r="BZ35103"/>
      <c r="CA35103"/>
      <c r="CB35103"/>
      <c r="CC35103"/>
      <c r="CD35103"/>
      <c r="CE35103"/>
      <c r="CF35103"/>
      <c r="CG35103"/>
      <c r="CH35103"/>
      <c r="CI35103"/>
      <c r="CJ35103"/>
      <c r="CK35103"/>
      <c r="CL35103"/>
      <c r="CM35103"/>
      <c r="CN35103"/>
      <c r="CO35103"/>
      <c r="CP35103"/>
      <c r="CQ35103"/>
      <c r="CR35103"/>
      <c r="CS35103"/>
      <c r="CT35103"/>
      <c r="CU35103"/>
      <c r="CV35103"/>
      <c r="CW35103"/>
      <c r="CX35103"/>
      <c r="CY35103"/>
      <c r="CZ35103"/>
      <c r="DA35103"/>
      <c r="DB35103"/>
      <c r="DC35103"/>
      <c r="DD35103"/>
      <c r="DE35103"/>
      <c r="DF35103"/>
      <c r="DG35103"/>
      <c r="DH35103"/>
      <c r="DI35103"/>
      <c r="DJ35103"/>
      <c r="DK35103"/>
      <c r="DL35103"/>
      <c r="DM35103"/>
      <c r="DN35103"/>
      <c r="DO35103"/>
      <c r="DP35103"/>
      <c r="DQ35103"/>
      <c r="DR35103"/>
      <c r="DS35103"/>
      <c r="DT35103"/>
      <c r="DU35103"/>
      <c r="DV35103"/>
      <c r="DW35103"/>
      <c r="DX35103"/>
      <c r="DY35103"/>
      <c r="DZ35103"/>
      <c r="EA35103"/>
      <c r="EB35103"/>
      <c r="EC35103"/>
      <c r="ED35103"/>
      <c r="EE35103"/>
      <c r="EF35103"/>
      <c r="EG35103"/>
      <c r="EH35103"/>
      <c r="EI35103"/>
      <c r="EJ35103"/>
      <c r="EK35103"/>
      <c r="EL35103"/>
      <c r="EM35103"/>
      <c r="EN35103"/>
      <c r="EO35103"/>
      <c r="EP35103"/>
      <c r="EQ35103"/>
      <c r="ER35103"/>
      <c r="ES35103"/>
      <c r="ET35103"/>
      <c r="EU35103"/>
      <c r="EV35103"/>
      <c r="EW35103"/>
      <c r="EX35103"/>
      <c r="EY35103"/>
      <c r="EZ35103"/>
      <c r="FA35103"/>
      <c r="FB35103"/>
      <c r="FC35103"/>
      <c r="FD35103"/>
      <c r="FE35103"/>
      <c r="FF35103"/>
      <c r="FG35103"/>
      <c r="FH35103"/>
      <c r="FI35103"/>
      <c r="FJ35103"/>
      <c r="FK35103"/>
      <c r="FL35103"/>
      <c r="FM35103"/>
      <c r="FN35103"/>
      <c r="FO35103"/>
      <c r="FP35103"/>
      <c r="FQ35103"/>
      <c r="FR35103"/>
      <c r="FS35103"/>
      <c r="FT35103"/>
      <c r="FU35103"/>
      <c r="FV35103"/>
      <c r="FW35103"/>
      <c r="FX35103"/>
      <c r="FY35103"/>
      <c r="FZ35103"/>
      <c r="GA35103"/>
      <c r="GB35103"/>
      <c r="GC35103"/>
      <c r="GD35103"/>
      <c r="GE35103"/>
      <c r="GF35103"/>
      <c r="GG35103"/>
      <c r="GH35103"/>
      <c r="GI35103"/>
      <c r="GJ35103"/>
      <c r="GK35103"/>
      <c r="GL35103"/>
      <c r="GM35103"/>
      <c r="GN35103"/>
      <c r="GO35103"/>
      <c r="GP35103"/>
      <c r="GQ35103"/>
      <c r="GR35103"/>
      <c r="GS35103"/>
      <c r="GT35103"/>
      <c r="GU35103"/>
      <c r="GV35103"/>
      <c r="GW35103"/>
      <c r="GX35103"/>
      <c r="GY35103"/>
      <c r="GZ35103"/>
      <c r="HA35103"/>
      <c r="HB35103"/>
      <c r="HC35103"/>
      <c r="HD35103"/>
      <c r="HE35103"/>
      <c r="HF35103"/>
      <c r="HG35103"/>
      <c r="HH35103"/>
      <c r="HI35103"/>
      <c r="HJ35103"/>
      <c r="HK35103"/>
      <c r="HL35103"/>
      <c r="HM35103"/>
      <c r="HN35103"/>
      <c r="HO35103"/>
      <c r="HP35103"/>
      <c r="HQ35103"/>
      <c r="HR35103"/>
      <c r="HS35103"/>
      <c r="HT35103"/>
      <c r="HU35103"/>
      <c r="HV35103"/>
      <c r="HW35103"/>
      <c r="HX35103"/>
      <c r="HY35103"/>
      <c r="HZ35103"/>
      <c r="IA35103"/>
      <c r="IB35103"/>
      <c r="IC35103"/>
      <c r="ID35103"/>
      <c r="IE35103"/>
      <c r="IF35103"/>
      <c r="IG35103"/>
      <c r="IH35103"/>
      <c r="II35103"/>
      <c r="IJ35103"/>
      <c r="IK35103"/>
      <c r="IL35103"/>
      <c r="IM35103"/>
      <c r="IN35103"/>
      <c r="IO35103"/>
      <c r="IP35103"/>
      <c r="IQ35103"/>
      <c r="IR35103"/>
      <c r="IS35103"/>
      <c r="IT35103"/>
      <c r="IU35103"/>
      <c r="IV35103"/>
      <c r="IW35103"/>
      <c r="IX35103"/>
      <c r="IY35103"/>
      <c r="IZ35103"/>
      <c r="JA35103"/>
      <c r="JB35103"/>
      <c r="JC35103"/>
      <c r="JD35103"/>
      <c r="JE35103"/>
      <c r="JF35103"/>
      <c r="JG35103"/>
      <c r="JH35103"/>
      <c r="JI35103"/>
      <c r="JJ35103"/>
      <c r="JK35103"/>
      <c r="JL35103"/>
      <c r="JM35103"/>
      <c r="JN35103"/>
      <c r="JO35103"/>
      <c r="JP35103"/>
      <c r="JQ35103"/>
    </row>
    <row r="35104" spans="1:277">
      <c r="A35104"/>
      <c r="B35104"/>
      <c r="C35104" t="s">
        <v>205</v>
      </c>
      <c r="D35104"/>
      <c r="E35104"/>
      <c r="F35104" s="20"/>
      <c r="G35104"/>
      <c r="H35104"/>
      <c r="I35104"/>
      <c r="J35104"/>
      <c r="K35104"/>
      <c r="L35104"/>
      <c r="M35104"/>
      <c r="N35104" t="s">
        <v>64</v>
      </c>
      <c r="O35104"/>
      <c r="P35104"/>
      <c r="Q35104"/>
      <c r="R35104"/>
      <c r="S35104"/>
      <c r="T35104"/>
      <c r="U35104"/>
      <c r="V35104"/>
      <c r="W35104"/>
      <c r="X35104"/>
      <c r="Y35104"/>
      <c r="Z35104"/>
      <c r="AA35104" s="85"/>
      <c r="AB35104"/>
      <c r="AC35104"/>
      <c r="AD35104"/>
      <c r="AE35104"/>
      <c r="AF35104"/>
      <c r="AG35104"/>
      <c r="AH35104"/>
      <c r="AI35104"/>
      <c r="AJ35104"/>
      <c r="AK35104"/>
      <c r="AL35104"/>
      <c r="AM35104"/>
      <c r="AN35104"/>
      <c r="AO35104"/>
      <c r="AP35104"/>
      <c r="AQ35104"/>
      <c r="AR35104"/>
      <c r="AS35104"/>
      <c r="AT35104"/>
      <c r="AU35104"/>
      <c r="AV35104"/>
      <c r="AW35104"/>
      <c r="AX35104"/>
      <c r="AY35104"/>
      <c r="AZ35104"/>
      <c r="BA35104"/>
      <c r="BB35104"/>
      <c r="BC35104"/>
      <c r="BD35104"/>
      <c r="BE35104"/>
      <c r="BF35104"/>
      <c r="BG35104"/>
      <c r="BH35104"/>
      <c r="BI35104"/>
      <c r="BJ35104"/>
      <c r="BK35104"/>
      <c r="BL35104"/>
      <c r="BM35104"/>
      <c r="BN35104"/>
      <c r="BO35104"/>
      <c r="BP35104"/>
      <c r="BQ35104"/>
      <c r="BR35104"/>
      <c r="BS35104"/>
      <c r="BT35104"/>
      <c r="BU35104"/>
      <c r="BV35104"/>
      <c r="BW35104"/>
      <c r="BX35104"/>
      <c r="BY35104"/>
      <c r="BZ35104"/>
      <c r="CA35104"/>
      <c r="CB35104"/>
      <c r="CC35104"/>
      <c r="CD35104"/>
      <c r="CE35104"/>
      <c r="CF35104"/>
      <c r="CG35104"/>
      <c r="CH35104"/>
      <c r="CI35104"/>
      <c r="CJ35104"/>
      <c r="CK35104"/>
      <c r="CL35104"/>
      <c r="CM35104"/>
      <c r="CN35104"/>
      <c r="CO35104"/>
      <c r="CP35104"/>
      <c r="CQ35104"/>
      <c r="CR35104"/>
      <c r="CS35104"/>
      <c r="CT35104"/>
      <c r="CU35104"/>
      <c r="CV35104"/>
      <c r="CW35104"/>
      <c r="CX35104"/>
      <c r="CY35104"/>
      <c r="CZ35104"/>
      <c r="DA35104"/>
      <c r="DB35104"/>
      <c r="DC35104"/>
      <c r="DD35104"/>
      <c r="DE35104"/>
      <c r="DF35104"/>
      <c r="DG35104"/>
      <c r="DH35104"/>
      <c r="DI35104"/>
      <c r="DJ35104"/>
      <c r="DK35104"/>
      <c r="DL35104"/>
      <c r="DM35104"/>
      <c r="DN35104"/>
      <c r="DO35104"/>
      <c r="DP35104"/>
      <c r="DQ35104"/>
      <c r="DR35104"/>
      <c r="DS35104"/>
      <c r="DT35104"/>
      <c r="DU35104"/>
      <c r="DV35104"/>
      <c r="DW35104"/>
      <c r="DX35104"/>
      <c r="DY35104"/>
      <c r="DZ35104"/>
      <c r="EA35104"/>
      <c r="EB35104"/>
      <c r="EC35104"/>
      <c r="ED35104"/>
      <c r="EE35104"/>
      <c r="EF35104"/>
      <c r="EG35104"/>
      <c r="EH35104"/>
      <c r="EI35104"/>
      <c r="EJ35104"/>
      <c r="EK35104"/>
      <c r="EL35104"/>
      <c r="EM35104"/>
      <c r="EN35104"/>
      <c r="EO35104"/>
      <c r="EP35104"/>
      <c r="EQ35104"/>
      <c r="ER35104"/>
      <c r="ES35104"/>
      <c r="ET35104"/>
      <c r="EU35104"/>
      <c r="EV35104"/>
      <c r="EW35104"/>
      <c r="EX35104"/>
      <c r="EY35104"/>
      <c r="EZ35104"/>
      <c r="FA35104"/>
      <c r="FB35104"/>
      <c r="FC35104"/>
      <c r="FD35104"/>
      <c r="FE35104"/>
      <c r="FF35104"/>
      <c r="FG35104"/>
      <c r="FH35104"/>
      <c r="FI35104"/>
      <c r="FJ35104"/>
      <c r="FK35104"/>
      <c r="FL35104"/>
      <c r="FM35104"/>
      <c r="FN35104"/>
      <c r="FO35104"/>
      <c r="FP35104"/>
      <c r="FQ35104"/>
      <c r="FR35104"/>
      <c r="FS35104"/>
      <c r="FT35104"/>
      <c r="FU35104"/>
      <c r="FV35104"/>
      <c r="FW35104"/>
      <c r="FX35104"/>
      <c r="FY35104"/>
      <c r="FZ35104"/>
      <c r="GA35104"/>
      <c r="GB35104"/>
      <c r="GC35104"/>
      <c r="GD35104"/>
      <c r="GE35104"/>
      <c r="GF35104"/>
      <c r="GG35104"/>
      <c r="GH35104"/>
      <c r="GI35104"/>
      <c r="GJ35104"/>
      <c r="GK35104"/>
      <c r="GL35104"/>
      <c r="GM35104"/>
      <c r="GN35104"/>
      <c r="GO35104"/>
      <c r="GP35104"/>
      <c r="GQ35104"/>
      <c r="GR35104"/>
      <c r="GS35104"/>
      <c r="GT35104"/>
      <c r="GU35104"/>
      <c r="GV35104"/>
      <c r="GW35104"/>
      <c r="GX35104"/>
      <c r="GY35104"/>
      <c r="GZ35104"/>
      <c r="HA35104"/>
      <c r="HB35104"/>
      <c r="HC35104"/>
      <c r="HD35104"/>
      <c r="HE35104"/>
      <c r="HF35104"/>
      <c r="HG35104"/>
      <c r="HH35104"/>
      <c r="HI35104"/>
      <c r="HJ35104"/>
      <c r="HK35104"/>
      <c r="HL35104"/>
      <c r="HM35104"/>
      <c r="HN35104"/>
      <c r="HO35104"/>
      <c r="HP35104"/>
      <c r="HQ35104"/>
      <c r="HR35104"/>
      <c r="HS35104"/>
      <c r="HT35104"/>
      <c r="HU35104"/>
      <c r="HV35104"/>
      <c r="HW35104"/>
      <c r="HX35104"/>
      <c r="HY35104"/>
      <c r="HZ35104"/>
      <c r="IA35104"/>
      <c r="IB35104"/>
      <c r="IC35104"/>
      <c r="ID35104"/>
      <c r="IE35104"/>
      <c r="IF35104"/>
      <c r="IG35104"/>
      <c r="IH35104"/>
      <c r="II35104"/>
      <c r="IJ35104"/>
      <c r="IK35104"/>
      <c r="IL35104"/>
      <c r="IM35104"/>
      <c r="IN35104"/>
      <c r="IO35104"/>
      <c r="IP35104"/>
      <c r="IQ35104"/>
      <c r="IR35104"/>
      <c r="IS35104"/>
      <c r="IT35104"/>
      <c r="IU35104"/>
      <c r="IV35104"/>
      <c r="IW35104"/>
      <c r="IX35104"/>
      <c r="IY35104"/>
      <c r="IZ35104"/>
      <c r="JA35104"/>
      <c r="JB35104"/>
      <c r="JC35104"/>
      <c r="JD35104"/>
      <c r="JE35104"/>
      <c r="JF35104"/>
      <c r="JG35104"/>
      <c r="JH35104"/>
      <c r="JI35104"/>
      <c r="JJ35104"/>
      <c r="JK35104"/>
      <c r="JL35104"/>
      <c r="JM35104"/>
      <c r="JN35104"/>
      <c r="JO35104"/>
      <c r="JP35104"/>
      <c r="JQ35104"/>
    </row>
    <row r="35105" spans="1:277">
      <c r="A35105"/>
      <c r="B35105"/>
      <c r="C35105" t="s">
        <v>84</v>
      </c>
      <c r="D35105"/>
      <c r="E35105"/>
      <c r="F35105" s="20"/>
      <c r="G35105"/>
      <c r="H35105"/>
      <c r="I35105"/>
      <c r="J35105"/>
      <c r="K35105"/>
      <c r="L35105"/>
      <c r="M35105"/>
      <c r="N35105" t="s">
        <v>328</v>
      </c>
      <c r="O35105"/>
      <c r="P35105"/>
      <c r="Q35105"/>
      <c r="R35105"/>
      <c r="S35105"/>
      <c r="T35105"/>
      <c r="U35105"/>
      <c r="V35105"/>
      <c r="W35105"/>
      <c r="X35105"/>
      <c r="Y35105"/>
      <c r="Z35105"/>
      <c r="AA35105" s="85"/>
      <c r="AB35105"/>
      <c r="AC35105"/>
      <c r="AD35105"/>
      <c r="AE35105"/>
      <c r="AF35105"/>
      <c r="AG35105"/>
      <c r="AH35105"/>
      <c r="AI35105"/>
      <c r="AJ35105"/>
      <c r="AK35105"/>
      <c r="AL35105"/>
      <c r="AM35105"/>
      <c r="AN35105"/>
      <c r="AO35105"/>
      <c r="AP35105"/>
      <c r="AQ35105"/>
      <c r="AR35105"/>
      <c r="AS35105"/>
      <c r="AT35105"/>
      <c r="AU35105"/>
      <c r="AV35105"/>
      <c r="AW35105"/>
      <c r="AX35105"/>
      <c r="AY35105"/>
      <c r="AZ35105"/>
      <c r="BA35105"/>
      <c r="BB35105"/>
      <c r="BC35105"/>
      <c r="BD35105"/>
      <c r="BE35105"/>
      <c r="BF35105"/>
      <c r="BG35105"/>
      <c r="BH35105"/>
      <c r="BI35105"/>
      <c r="BJ35105"/>
      <c r="BK35105"/>
      <c r="BL35105"/>
      <c r="BM35105"/>
      <c r="BN35105"/>
      <c r="BO35105"/>
      <c r="BP35105"/>
      <c r="BQ35105"/>
      <c r="BR35105"/>
      <c r="BS35105"/>
      <c r="BT35105"/>
      <c r="BU35105"/>
      <c r="BV35105"/>
      <c r="BW35105"/>
      <c r="BX35105"/>
      <c r="BY35105"/>
      <c r="BZ35105"/>
      <c r="CA35105"/>
      <c r="CB35105"/>
      <c r="CC35105"/>
      <c r="CD35105"/>
      <c r="CE35105"/>
      <c r="CF35105"/>
      <c r="CG35105"/>
      <c r="CH35105"/>
      <c r="CI35105"/>
      <c r="CJ35105"/>
      <c r="CK35105"/>
      <c r="CL35105"/>
      <c r="CM35105"/>
      <c r="CN35105"/>
      <c r="CO35105"/>
      <c r="CP35105"/>
      <c r="CQ35105"/>
      <c r="CR35105"/>
      <c r="CS35105"/>
      <c r="CT35105"/>
      <c r="CU35105"/>
      <c r="CV35105"/>
      <c r="CW35105"/>
      <c r="CX35105"/>
      <c r="CY35105"/>
      <c r="CZ35105"/>
      <c r="DA35105"/>
      <c r="DB35105"/>
      <c r="DC35105"/>
      <c r="DD35105"/>
      <c r="DE35105"/>
      <c r="DF35105"/>
      <c r="DG35105"/>
      <c r="DH35105"/>
      <c r="DI35105"/>
      <c r="DJ35105"/>
      <c r="DK35105"/>
      <c r="DL35105"/>
      <c r="DM35105"/>
      <c r="DN35105"/>
      <c r="DO35105"/>
      <c r="DP35105"/>
      <c r="DQ35105"/>
      <c r="DR35105"/>
      <c r="DS35105"/>
      <c r="DT35105"/>
      <c r="DU35105"/>
      <c r="DV35105"/>
      <c r="DW35105"/>
      <c r="DX35105"/>
      <c r="DY35105"/>
      <c r="DZ35105"/>
      <c r="EA35105"/>
      <c r="EB35105"/>
      <c r="EC35105"/>
      <c r="ED35105"/>
      <c r="EE35105"/>
      <c r="EF35105"/>
      <c r="EG35105"/>
      <c r="EH35105"/>
      <c r="EI35105"/>
      <c r="EJ35105"/>
      <c r="EK35105"/>
      <c r="EL35105"/>
      <c r="EM35105"/>
      <c r="EN35105"/>
      <c r="EO35105"/>
      <c r="EP35105"/>
      <c r="EQ35105"/>
      <c r="ER35105"/>
      <c r="ES35105"/>
      <c r="ET35105"/>
      <c r="EU35105"/>
      <c r="EV35105"/>
      <c r="EW35105"/>
      <c r="EX35105"/>
      <c r="EY35105"/>
      <c r="EZ35105"/>
      <c r="FA35105"/>
      <c r="FB35105"/>
      <c r="FC35105"/>
      <c r="FD35105"/>
      <c r="FE35105"/>
      <c r="FF35105"/>
      <c r="FG35105"/>
      <c r="FH35105"/>
      <c r="FI35105"/>
      <c r="FJ35105"/>
      <c r="FK35105"/>
      <c r="FL35105"/>
      <c r="FM35105"/>
      <c r="FN35105"/>
      <c r="FO35105"/>
      <c r="FP35105"/>
      <c r="FQ35105"/>
      <c r="FR35105"/>
      <c r="FS35105"/>
      <c r="FT35105"/>
      <c r="FU35105"/>
      <c r="FV35105"/>
      <c r="FW35105"/>
      <c r="FX35105"/>
      <c r="FY35105"/>
      <c r="FZ35105"/>
      <c r="GA35105"/>
      <c r="GB35105"/>
      <c r="GC35105"/>
      <c r="GD35105"/>
      <c r="GE35105"/>
      <c r="GF35105"/>
      <c r="GG35105"/>
      <c r="GH35105"/>
      <c r="GI35105"/>
      <c r="GJ35105"/>
      <c r="GK35105"/>
      <c r="GL35105"/>
      <c r="GM35105"/>
      <c r="GN35105"/>
      <c r="GO35105"/>
      <c r="GP35105"/>
      <c r="GQ35105"/>
      <c r="GR35105"/>
      <c r="GS35105"/>
      <c r="GT35105"/>
      <c r="GU35105"/>
      <c r="GV35105"/>
      <c r="GW35105"/>
      <c r="GX35105"/>
      <c r="GY35105"/>
      <c r="GZ35105"/>
      <c r="HA35105"/>
      <c r="HB35105"/>
      <c r="HC35105"/>
      <c r="HD35105"/>
      <c r="HE35105"/>
      <c r="HF35105"/>
      <c r="HG35105"/>
      <c r="HH35105"/>
      <c r="HI35105"/>
      <c r="HJ35105"/>
      <c r="HK35105"/>
      <c r="HL35105"/>
      <c r="HM35105"/>
      <c r="HN35105"/>
      <c r="HO35105"/>
      <c r="HP35105"/>
      <c r="HQ35105"/>
      <c r="HR35105"/>
      <c r="HS35105"/>
      <c r="HT35105"/>
      <c r="HU35105"/>
      <c r="HV35105"/>
      <c r="HW35105"/>
      <c r="HX35105"/>
      <c r="HY35105"/>
      <c r="HZ35105"/>
      <c r="IA35105"/>
      <c r="IB35105"/>
      <c r="IC35105"/>
      <c r="ID35105"/>
      <c r="IE35105"/>
      <c r="IF35105"/>
      <c r="IG35105"/>
      <c r="IH35105"/>
      <c r="II35105"/>
      <c r="IJ35105"/>
      <c r="IK35105"/>
      <c r="IL35105"/>
      <c r="IM35105"/>
      <c r="IN35105"/>
      <c r="IO35105"/>
      <c r="IP35105"/>
      <c r="IQ35105"/>
      <c r="IR35105"/>
      <c r="IS35105"/>
      <c r="IT35105"/>
      <c r="IU35105"/>
      <c r="IV35105"/>
      <c r="IW35105"/>
      <c r="IX35105"/>
      <c r="IY35105"/>
      <c r="IZ35105"/>
      <c r="JA35105"/>
      <c r="JB35105"/>
      <c r="JC35105"/>
      <c r="JD35105"/>
      <c r="JE35105"/>
      <c r="JF35105"/>
      <c r="JG35105"/>
      <c r="JH35105"/>
      <c r="JI35105"/>
      <c r="JJ35105"/>
      <c r="JK35105"/>
      <c r="JL35105"/>
      <c r="JM35105"/>
      <c r="JN35105"/>
      <c r="JO35105"/>
      <c r="JP35105"/>
      <c r="JQ35105"/>
    </row>
    <row r="35106" spans="1:277">
      <c r="A35106"/>
      <c r="B35106"/>
      <c r="C35106" t="s">
        <v>329</v>
      </c>
      <c r="D35106"/>
      <c r="E35106"/>
      <c r="F35106" s="20"/>
      <c r="G35106"/>
      <c r="H35106"/>
      <c r="I35106"/>
      <c r="J35106"/>
      <c r="K35106"/>
      <c r="L35106"/>
      <c r="M35106"/>
      <c r="N35106" t="s">
        <v>330</v>
      </c>
      <c r="O35106"/>
      <c r="P35106"/>
      <c r="Q35106"/>
      <c r="R35106"/>
      <c r="S35106"/>
      <c r="T35106"/>
      <c r="U35106"/>
      <c r="V35106"/>
      <c r="W35106"/>
      <c r="X35106"/>
      <c r="Y35106"/>
      <c r="Z35106"/>
      <c r="AA35106" s="85"/>
      <c r="AB35106"/>
      <c r="AC35106"/>
      <c r="AD35106"/>
      <c r="AE35106"/>
      <c r="AF35106"/>
      <c r="AG35106"/>
      <c r="AH35106"/>
      <c r="AI35106"/>
      <c r="AJ35106"/>
      <c r="AK35106"/>
      <c r="AL35106"/>
      <c r="AM35106"/>
      <c r="AN35106"/>
      <c r="AO35106"/>
      <c r="AP35106"/>
      <c r="AQ35106"/>
      <c r="AR35106"/>
      <c r="AS35106"/>
      <c r="AT35106"/>
      <c r="AU35106"/>
      <c r="AV35106"/>
      <c r="AW35106"/>
      <c r="AX35106"/>
      <c r="AY35106"/>
      <c r="AZ35106"/>
      <c r="BA35106"/>
      <c r="BB35106"/>
      <c r="BC35106"/>
      <c r="BD35106"/>
      <c r="BE35106"/>
      <c r="BF35106"/>
      <c r="BG35106"/>
      <c r="BH35106"/>
      <c r="BI35106"/>
      <c r="BJ35106"/>
      <c r="BK35106"/>
      <c r="BL35106"/>
      <c r="BM35106"/>
      <c r="BN35106"/>
      <c r="BO35106"/>
      <c r="BP35106"/>
      <c r="BQ35106"/>
      <c r="BR35106"/>
      <c r="BS35106"/>
      <c r="BT35106"/>
      <c r="BU35106"/>
      <c r="BV35106"/>
      <c r="BW35106"/>
      <c r="BX35106"/>
      <c r="BY35106"/>
      <c r="BZ35106"/>
      <c r="CA35106"/>
      <c r="CB35106"/>
      <c r="CC35106"/>
      <c r="CD35106"/>
      <c r="CE35106"/>
      <c r="CF35106"/>
      <c r="CG35106"/>
      <c r="CH35106"/>
      <c r="CI35106"/>
      <c r="CJ35106"/>
      <c r="CK35106"/>
      <c r="CL35106"/>
      <c r="CM35106"/>
      <c r="CN35106"/>
      <c r="CO35106"/>
      <c r="CP35106"/>
      <c r="CQ35106"/>
      <c r="CR35106"/>
      <c r="CS35106"/>
      <c r="CT35106"/>
      <c r="CU35106"/>
      <c r="CV35106"/>
      <c r="CW35106"/>
      <c r="CX35106"/>
      <c r="CY35106"/>
      <c r="CZ35106"/>
      <c r="DA35106"/>
      <c r="DB35106"/>
      <c r="DC35106"/>
      <c r="DD35106"/>
      <c r="DE35106"/>
      <c r="DF35106"/>
      <c r="DG35106"/>
      <c r="DH35106"/>
      <c r="DI35106"/>
      <c r="DJ35106"/>
      <c r="DK35106"/>
      <c r="DL35106"/>
      <c r="DM35106"/>
      <c r="DN35106"/>
      <c r="DO35106"/>
      <c r="DP35106"/>
      <c r="DQ35106"/>
      <c r="DR35106"/>
      <c r="DS35106"/>
      <c r="DT35106"/>
      <c r="DU35106"/>
      <c r="DV35106"/>
      <c r="DW35106"/>
      <c r="DX35106"/>
      <c r="DY35106"/>
      <c r="DZ35106"/>
      <c r="EA35106"/>
      <c r="EB35106"/>
      <c r="EC35106"/>
      <c r="ED35106"/>
      <c r="EE35106"/>
      <c r="EF35106"/>
      <c r="EG35106"/>
      <c r="EH35106"/>
      <c r="EI35106"/>
      <c r="EJ35106"/>
      <c r="EK35106"/>
      <c r="EL35106"/>
      <c r="EM35106"/>
      <c r="EN35106"/>
      <c r="EO35106"/>
      <c r="EP35106"/>
      <c r="EQ35106"/>
      <c r="ER35106"/>
      <c r="ES35106"/>
      <c r="ET35106"/>
      <c r="EU35106"/>
      <c r="EV35106"/>
      <c r="EW35106"/>
      <c r="EX35106"/>
      <c r="EY35106"/>
      <c r="EZ35106"/>
      <c r="FA35106"/>
      <c r="FB35106"/>
      <c r="FC35106"/>
      <c r="FD35106"/>
      <c r="FE35106"/>
      <c r="FF35106"/>
      <c r="FG35106"/>
      <c r="FH35106"/>
      <c r="FI35106"/>
      <c r="FJ35106"/>
      <c r="FK35106"/>
      <c r="FL35106"/>
      <c r="FM35106"/>
      <c r="FN35106"/>
      <c r="FO35106"/>
      <c r="FP35106"/>
      <c r="FQ35106"/>
      <c r="FR35106"/>
      <c r="FS35106"/>
      <c r="FT35106"/>
      <c r="FU35106"/>
      <c r="FV35106"/>
      <c r="FW35106"/>
      <c r="FX35106"/>
      <c r="FY35106"/>
      <c r="FZ35106"/>
      <c r="GA35106"/>
      <c r="GB35106"/>
      <c r="GC35106"/>
      <c r="GD35106"/>
      <c r="GE35106"/>
      <c r="GF35106"/>
      <c r="GG35106"/>
      <c r="GH35106"/>
      <c r="GI35106"/>
      <c r="GJ35106"/>
      <c r="GK35106"/>
      <c r="GL35106"/>
      <c r="GM35106"/>
      <c r="GN35106"/>
      <c r="GO35106"/>
      <c r="GP35106"/>
      <c r="GQ35106"/>
      <c r="GR35106"/>
      <c r="GS35106"/>
      <c r="GT35106"/>
      <c r="GU35106"/>
      <c r="GV35106"/>
      <c r="GW35106"/>
      <c r="GX35106"/>
      <c r="GY35106"/>
      <c r="GZ35106"/>
      <c r="HA35106"/>
      <c r="HB35106"/>
      <c r="HC35106"/>
      <c r="HD35106"/>
      <c r="HE35106"/>
      <c r="HF35106"/>
      <c r="HG35106"/>
      <c r="HH35106"/>
      <c r="HI35106"/>
      <c r="HJ35106"/>
      <c r="HK35106"/>
      <c r="HL35106"/>
      <c r="HM35106"/>
      <c r="HN35106"/>
      <c r="HO35106"/>
      <c r="HP35106"/>
      <c r="HQ35106"/>
      <c r="HR35106"/>
      <c r="HS35106"/>
      <c r="HT35106"/>
      <c r="HU35106"/>
      <c r="HV35106"/>
      <c r="HW35106"/>
      <c r="HX35106"/>
      <c r="HY35106"/>
      <c r="HZ35106"/>
      <c r="IA35106"/>
      <c r="IB35106"/>
      <c r="IC35106"/>
      <c r="ID35106"/>
      <c r="IE35106"/>
      <c r="IF35106"/>
      <c r="IG35106"/>
      <c r="IH35106"/>
      <c r="II35106"/>
      <c r="IJ35106"/>
      <c r="IK35106"/>
      <c r="IL35106"/>
      <c r="IM35106"/>
      <c r="IN35106"/>
      <c r="IO35106"/>
      <c r="IP35106"/>
      <c r="IQ35106"/>
      <c r="IR35106"/>
      <c r="IS35106"/>
      <c r="IT35106"/>
      <c r="IU35106"/>
      <c r="IV35106"/>
      <c r="IW35106"/>
      <c r="IX35106"/>
      <c r="IY35106"/>
      <c r="IZ35106"/>
      <c r="JA35106"/>
      <c r="JB35106"/>
      <c r="JC35106"/>
      <c r="JD35106"/>
      <c r="JE35106"/>
      <c r="JF35106"/>
      <c r="JG35106"/>
      <c r="JH35106"/>
      <c r="JI35106"/>
      <c r="JJ35106"/>
      <c r="JK35106"/>
      <c r="JL35106"/>
      <c r="JM35106"/>
      <c r="JN35106"/>
      <c r="JO35106"/>
      <c r="JP35106"/>
      <c r="JQ35106"/>
    </row>
    <row r="35107" spans="1:277">
      <c r="A35107"/>
      <c r="B35107"/>
      <c r="C35107" t="s">
        <v>331</v>
      </c>
      <c r="D35107"/>
      <c r="E35107"/>
      <c r="F35107" s="20"/>
      <c r="G35107"/>
      <c r="H35107"/>
      <c r="I35107"/>
      <c r="J35107"/>
      <c r="K35107"/>
      <c r="L35107"/>
      <c r="M35107"/>
      <c r="N35107" t="s">
        <v>332</v>
      </c>
      <c r="O35107"/>
      <c r="P35107"/>
      <c r="Q35107"/>
      <c r="R35107"/>
      <c r="S35107"/>
      <c r="T35107"/>
      <c r="U35107"/>
      <c r="V35107"/>
      <c r="W35107"/>
      <c r="X35107"/>
      <c r="Y35107"/>
      <c r="Z35107"/>
      <c r="AA35107" s="85"/>
      <c r="AB35107"/>
      <c r="AC35107"/>
      <c r="AD35107"/>
      <c r="AE35107"/>
      <c r="AF35107"/>
      <c r="AG35107"/>
      <c r="AH35107"/>
      <c r="AI35107"/>
      <c r="AJ35107"/>
      <c r="AK35107"/>
      <c r="AL35107"/>
      <c r="AM35107"/>
      <c r="AN35107"/>
      <c r="AO35107"/>
      <c r="AP35107"/>
      <c r="AQ35107"/>
      <c r="AR35107"/>
      <c r="AS35107"/>
      <c r="AT35107"/>
      <c r="AU35107"/>
      <c r="AV35107"/>
      <c r="AW35107"/>
      <c r="AX35107"/>
      <c r="AY35107"/>
      <c r="AZ35107"/>
      <c r="BA35107"/>
      <c r="BB35107"/>
      <c r="BC35107"/>
      <c r="BD35107"/>
      <c r="BE35107"/>
      <c r="BF35107"/>
      <c r="BG35107"/>
      <c r="BH35107"/>
      <c r="BI35107"/>
      <c r="BJ35107"/>
      <c r="BK35107"/>
      <c r="BL35107"/>
      <c r="BM35107"/>
      <c r="BN35107"/>
      <c r="BO35107"/>
      <c r="BP35107"/>
      <c r="BQ35107"/>
      <c r="BR35107"/>
      <c r="BS35107"/>
      <c r="BT35107"/>
      <c r="BU35107"/>
      <c r="BV35107"/>
      <c r="BW35107"/>
      <c r="BX35107"/>
      <c r="BY35107"/>
      <c r="BZ35107"/>
      <c r="CA35107"/>
      <c r="CB35107"/>
      <c r="CC35107"/>
      <c r="CD35107"/>
      <c r="CE35107"/>
      <c r="CF35107"/>
      <c r="CG35107"/>
      <c r="CH35107"/>
      <c r="CI35107"/>
      <c r="CJ35107"/>
      <c r="CK35107"/>
      <c r="CL35107"/>
      <c r="CM35107"/>
      <c r="CN35107"/>
      <c r="CO35107"/>
      <c r="CP35107"/>
      <c r="CQ35107"/>
      <c r="CR35107"/>
      <c r="CS35107"/>
      <c r="CT35107"/>
      <c r="CU35107"/>
      <c r="CV35107"/>
      <c r="CW35107"/>
      <c r="CX35107"/>
      <c r="CY35107"/>
      <c r="CZ35107"/>
      <c r="DA35107"/>
      <c r="DB35107"/>
      <c r="DC35107"/>
      <c r="DD35107"/>
      <c r="DE35107"/>
      <c r="DF35107"/>
      <c r="DG35107"/>
      <c r="DH35107"/>
      <c r="DI35107"/>
      <c r="DJ35107"/>
      <c r="DK35107"/>
      <c r="DL35107"/>
      <c r="DM35107"/>
      <c r="DN35107"/>
      <c r="DO35107"/>
      <c r="DP35107"/>
      <c r="DQ35107"/>
      <c r="DR35107"/>
      <c r="DS35107"/>
      <c r="DT35107"/>
      <c r="DU35107"/>
      <c r="DV35107"/>
      <c r="DW35107"/>
      <c r="DX35107"/>
      <c r="DY35107"/>
      <c r="DZ35107"/>
      <c r="EA35107"/>
      <c r="EB35107"/>
      <c r="EC35107"/>
      <c r="ED35107"/>
      <c r="EE35107"/>
      <c r="EF35107"/>
      <c r="EG35107"/>
      <c r="EH35107"/>
      <c r="EI35107"/>
      <c r="EJ35107"/>
      <c r="EK35107"/>
      <c r="EL35107"/>
      <c r="EM35107"/>
      <c r="EN35107"/>
      <c r="EO35107"/>
      <c r="EP35107"/>
      <c r="EQ35107"/>
      <c r="ER35107"/>
      <c r="ES35107"/>
      <c r="ET35107"/>
      <c r="EU35107"/>
      <c r="EV35107"/>
      <c r="EW35107"/>
      <c r="EX35107"/>
      <c r="EY35107"/>
      <c r="EZ35107"/>
      <c r="FA35107"/>
      <c r="FB35107"/>
      <c r="FC35107"/>
      <c r="FD35107"/>
      <c r="FE35107"/>
      <c r="FF35107"/>
      <c r="FG35107"/>
      <c r="FH35107"/>
      <c r="FI35107"/>
      <c r="FJ35107"/>
      <c r="FK35107"/>
      <c r="FL35107"/>
      <c r="FM35107"/>
      <c r="FN35107"/>
      <c r="FO35107"/>
      <c r="FP35107"/>
      <c r="FQ35107"/>
      <c r="FR35107"/>
      <c r="FS35107"/>
      <c r="FT35107"/>
      <c r="FU35107"/>
      <c r="FV35107"/>
      <c r="FW35107"/>
      <c r="FX35107"/>
      <c r="FY35107"/>
      <c r="FZ35107"/>
      <c r="GA35107"/>
      <c r="GB35107"/>
      <c r="GC35107"/>
      <c r="GD35107"/>
      <c r="GE35107"/>
      <c r="GF35107"/>
      <c r="GG35107"/>
      <c r="GH35107"/>
      <c r="GI35107"/>
      <c r="GJ35107"/>
      <c r="GK35107"/>
      <c r="GL35107"/>
      <c r="GM35107"/>
      <c r="GN35107"/>
      <c r="GO35107"/>
      <c r="GP35107"/>
      <c r="GQ35107"/>
      <c r="GR35107"/>
      <c r="GS35107"/>
      <c r="GT35107"/>
      <c r="GU35107"/>
      <c r="GV35107"/>
      <c r="GW35107"/>
      <c r="GX35107"/>
      <c r="GY35107"/>
      <c r="GZ35107"/>
      <c r="HA35107"/>
      <c r="HB35107"/>
      <c r="HC35107"/>
      <c r="HD35107"/>
      <c r="HE35107"/>
      <c r="HF35107"/>
      <c r="HG35107"/>
      <c r="HH35107"/>
      <c r="HI35107"/>
      <c r="HJ35107"/>
      <c r="HK35107"/>
      <c r="HL35107"/>
      <c r="HM35107"/>
      <c r="HN35107"/>
      <c r="HO35107"/>
      <c r="HP35107"/>
      <c r="HQ35107"/>
      <c r="HR35107"/>
      <c r="HS35107"/>
      <c r="HT35107"/>
      <c r="HU35107"/>
      <c r="HV35107"/>
      <c r="HW35107"/>
      <c r="HX35107"/>
      <c r="HY35107"/>
      <c r="HZ35107"/>
      <c r="IA35107"/>
      <c r="IB35107"/>
      <c r="IC35107"/>
      <c r="ID35107"/>
      <c r="IE35107"/>
      <c r="IF35107"/>
      <c r="IG35107"/>
      <c r="IH35107"/>
      <c r="II35107"/>
      <c r="IJ35107"/>
      <c r="IK35107"/>
      <c r="IL35107"/>
      <c r="IM35107"/>
      <c r="IN35107"/>
      <c r="IO35107"/>
      <c r="IP35107"/>
      <c r="IQ35107"/>
      <c r="IR35107"/>
      <c r="IS35107"/>
      <c r="IT35107"/>
      <c r="IU35107"/>
      <c r="IV35107"/>
      <c r="IW35107"/>
      <c r="IX35107"/>
      <c r="IY35107"/>
      <c r="IZ35107"/>
      <c r="JA35107"/>
      <c r="JB35107"/>
      <c r="JC35107"/>
      <c r="JD35107"/>
      <c r="JE35107"/>
      <c r="JF35107"/>
      <c r="JG35107"/>
      <c r="JH35107"/>
      <c r="JI35107"/>
      <c r="JJ35107"/>
      <c r="JK35107"/>
      <c r="JL35107"/>
      <c r="JM35107"/>
      <c r="JN35107"/>
      <c r="JO35107"/>
      <c r="JP35107"/>
      <c r="JQ35107"/>
    </row>
    <row r="35108" spans="1:277">
      <c r="A35108"/>
      <c r="B35108"/>
      <c r="C35108" t="s">
        <v>333</v>
      </c>
      <c r="D35108"/>
      <c r="E35108"/>
      <c r="F35108" s="20"/>
      <c r="G35108"/>
      <c r="H35108"/>
      <c r="I35108"/>
      <c r="J35108"/>
      <c r="K35108"/>
      <c r="L35108"/>
      <c r="M35108"/>
      <c r="N35108" t="s">
        <v>334</v>
      </c>
      <c r="O35108"/>
      <c r="P35108"/>
      <c r="Q35108"/>
      <c r="R35108"/>
      <c r="S35108"/>
      <c r="T35108"/>
      <c r="U35108"/>
      <c r="V35108"/>
      <c r="W35108"/>
      <c r="X35108"/>
      <c r="Y35108"/>
      <c r="Z35108"/>
      <c r="AA35108" s="85"/>
      <c r="AB35108"/>
      <c r="AC35108"/>
      <c r="AD35108"/>
      <c r="AE35108"/>
      <c r="AF35108"/>
      <c r="AG35108"/>
      <c r="AH35108"/>
      <c r="AI35108"/>
      <c r="AJ35108"/>
      <c r="AK35108"/>
      <c r="AL35108"/>
      <c r="AM35108"/>
      <c r="AN35108"/>
      <c r="AO35108"/>
      <c r="AP35108"/>
      <c r="AQ35108"/>
      <c r="AR35108"/>
      <c r="AS35108"/>
      <c r="AT35108"/>
      <c r="AU35108"/>
      <c r="AV35108"/>
      <c r="AW35108"/>
      <c r="AX35108"/>
      <c r="AY35108"/>
      <c r="AZ35108"/>
      <c r="BA35108"/>
      <c r="BB35108"/>
      <c r="BC35108"/>
      <c r="BD35108"/>
      <c r="BE35108"/>
      <c r="BF35108"/>
      <c r="BG35108"/>
      <c r="BH35108"/>
      <c r="BI35108"/>
      <c r="BJ35108"/>
      <c r="BK35108"/>
      <c r="BL35108"/>
      <c r="BM35108"/>
      <c r="BN35108"/>
      <c r="BO35108"/>
      <c r="BP35108"/>
      <c r="BQ35108"/>
      <c r="BR35108"/>
      <c r="BS35108"/>
      <c r="BT35108"/>
      <c r="BU35108"/>
      <c r="BV35108"/>
      <c r="BW35108"/>
      <c r="BX35108"/>
      <c r="BY35108"/>
      <c r="BZ35108"/>
      <c r="CA35108"/>
      <c r="CB35108"/>
      <c r="CC35108"/>
      <c r="CD35108"/>
      <c r="CE35108"/>
      <c r="CF35108"/>
      <c r="CG35108"/>
      <c r="CH35108"/>
      <c r="CI35108"/>
      <c r="CJ35108"/>
      <c r="CK35108"/>
      <c r="CL35108"/>
      <c r="CM35108"/>
      <c r="CN35108"/>
      <c r="CO35108"/>
      <c r="CP35108"/>
      <c r="CQ35108"/>
      <c r="CR35108"/>
      <c r="CS35108"/>
      <c r="CT35108"/>
      <c r="CU35108"/>
      <c r="CV35108"/>
      <c r="CW35108"/>
      <c r="CX35108"/>
      <c r="CY35108"/>
      <c r="CZ35108"/>
      <c r="DA35108"/>
      <c r="DB35108"/>
      <c r="DC35108"/>
      <c r="DD35108"/>
      <c r="DE35108"/>
      <c r="DF35108"/>
      <c r="DG35108"/>
      <c r="DH35108"/>
      <c r="DI35108"/>
      <c r="DJ35108"/>
      <c r="DK35108"/>
      <c r="DL35108"/>
      <c r="DM35108"/>
      <c r="DN35108"/>
      <c r="DO35108"/>
      <c r="DP35108"/>
      <c r="DQ35108"/>
      <c r="DR35108"/>
      <c r="DS35108"/>
      <c r="DT35108"/>
      <c r="DU35108"/>
      <c r="DV35108"/>
      <c r="DW35108"/>
      <c r="DX35108"/>
      <c r="DY35108"/>
      <c r="DZ35108"/>
      <c r="EA35108"/>
      <c r="EB35108"/>
      <c r="EC35108"/>
      <c r="ED35108"/>
      <c r="EE35108"/>
      <c r="EF35108"/>
      <c r="EG35108"/>
      <c r="EH35108"/>
      <c r="EI35108"/>
      <c r="EJ35108"/>
      <c r="EK35108"/>
      <c r="EL35108"/>
      <c r="EM35108"/>
      <c r="EN35108"/>
      <c r="EO35108"/>
      <c r="EP35108"/>
      <c r="EQ35108"/>
      <c r="ER35108"/>
      <c r="ES35108"/>
      <c r="ET35108"/>
      <c r="EU35108"/>
      <c r="EV35108"/>
      <c r="EW35108"/>
      <c r="EX35108"/>
      <c r="EY35108"/>
      <c r="EZ35108"/>
      <c r="FA35108"/>
      <c r="FB35108"/>
      <c r="FC35108"/>
      <c r="FD35108"/>
      <c r="FE35108"/>
      <c r="FF35108"/>
      <c r="FG35108"/>
      <c r="FH35108"/>
      <c r="FI35108"/>
      <c r="FJ35108"/>
      <c r="FK35108"/>
      <c r="FL35108"/>
      <c r="FM35108"/>
      <c r="FN35108"/>
      <c r="FO35108"/>
      <c r="FP35108"/>
      <c r="FQ35108"/>
      <c r="FR35108"/>
      <c r="FS35108"/>
      <c r="FT35108"/>
      <c r="FU35108"/>
      <c r="FV35108"/>
      <c r="FW35108"/>
      <c r="FX35108"/>
      <c r="FY35108"/>
      <c r="FZ35108"/>
      <c r="GA35108"/>
      <c r="GB35108"/>
      <c r="GC35108"/>
      <c r="GD35108"/>
      <c r="GE35108"/>
      <c r="GF35108"/>
      <c r="GG35108"/>
      <c r="GH35108"/>
      <c r="GI35108"/>
      <c r="GJ35108"/>
      <c r="GK35108"/>
      <c r="GL35108"/>
      <c r="GM35108"/>
      <c r="GN35108"/>
      <c r="GO35108"/>
      <c r="GP35108"/>
      <c r="GQ35108"/>
      <c r="GR35108"/>
      <c r="GS35108"/>
      <c r="GT35108"/>
      <c r="GU35108"/>
      <c r="GV35108"/>
      <c r="GW35108"/>
      <c r="GX35108"/>
      <c r="GY35108"/>
      <c r="GZ35108"/>
      <c r="HA35108"/>
      <c r="HB35108"/>
      <c r="HC35108"/>
      <c r="HD35108"/>
      <c r="HE35108"/>
      <c r="HF35108"/>
      <c r="HG35108"/>
      <c r="HH35108"/>
      <c r="HI35108"/>
      <c r="HJ35108"/>
      <c r="HK35108"/>
      <c r="HL35108"/>
      <c r="HM35108"/>
      <c r="HN35108"/>
      <c r="HO35108"/>
      <c r="HP35108"/>
      <c r="HQ35108"/>
      <c r="HR35108"/>
      <c r="HS35108"/>
      <c r="HT35108"/>
      <c r="HU35108"/>
      <c r="HV35108"/>
      <c r="HW35108"/>
      <c r="HX35108"/>
      <c r="HY35108"/>
      <c r="HZ35108"/>
      <c r="IA35108"/>
      <c r="IB35108"/>
      <c r="IC35108"/>
      <c r="ID35108"/>
      <c r="IE35108"/>
      <c r="IF35108"/>
      <c r="IG35108"/>
      <c r="IH35108"/>
      <c r="II35108"/>
      <c r="IJ35108"/>
      <c r="IK35108"/>
      <c r="IL35108"/>
      <c r="IM35108"/>
      <c r="IN35108"/>
      <c r="IO35108"/>
      <c r="IP35108"/>
      <c r="IQ35108"/>
      <c r="IR35108"/>
      <c r="IS35108"/>
      <c r="IT35108"/>
      <c r="IU35108"/>
      <c r="IV35108"/>
      <c r="IW35108"/>
      <c r="IX35108"/>
      <c r="IY35108"/>
      <c r="IZ35108"/>
      <c r="JA35108"/>
      <c r="JB35108"/>
      <c r="JC35108"/>
      <c r="JD35108"/>
      <c r="JE35108"/>
      <c r="JF35108"/>
      <c r="JG35108"/>
      <c r="JH35108"/>
      <c r="JI35108"/>
      <c r="JJ35108"/>
      <c r="JK35108"/>
      <c r="JL35108"/>
      <c r="JM35108"/>
      <c r="JN35108"/>
      <c r="JO35108"/>
      <c r="JP35108"/>
      <c r="JQ35108"/>
    </row>
    <row r="35109" spans="1:277">
      <c r="A35109"/>
      <c r="B35109"/>
      <c r="C35109" t="s">
        <v>335</v>
      </c>
      <c r="D35109"/>
      <c r="E35109"/>
      <c r="F35109" s="20"/>
      <c r="G35109"/>
      <c r="H35109"/>
      <c r="I35109"/>
      <c r="J35109"/>
      <c r="K35109"/>
      <c r="L35109"/>
      <c r="M35109"/>
      <c r="N35109" t="s">
        <v>336</v>
      </c>
      <c r="O35109"/>
      <c r="P35109"/>
      <c r="Q35109"/>
      <c r="R35109"/>
      <c r="S35109"/>
      <c r="T35109"/>
      <c r="U35109"/>
      <c r="V35109"/>
      <c r="W35109"/>
      <c r="X35109"/>
      <c r="Y35109"/>
      <c r="Z35109"/>
      <c r="AA35109" s="85"/>
      <c r="AB35109"/>
      <c r="AC35109"/>
      <c r="AD35109"/>
      <c r="AE35109"/>
      <c r="AF35109"/>
      <c r="AG35109"/>
      <c r="AH35109"/>
      <c r="AI35109"/>
      <c r="AJ35109"/>
      <c r="AK35109"/>
      <c r="AL35109"/>
      <c r="AM35109"/>
      <c r="AN35109"/>
      <c r="AO35109"/>
      <c r="AP35109"/>
      <c r="AQ35109"/>
      <c r="AR35109"/>
      <c r="AS35109"/>
      <c r="AT35109"/>
      <c r="AU35109"/>
      <c r="AV35109"/>
      <c r="AW35109"/>
      <c r="AX35109"/>
      <c r="AY35109"/>
      <c r="AZ35109"/>
      <c r="BA35109"/>
      <c r="BB35109"/>
      <c r="BC35109"/>
      <c r="BD35109"/>
      <c r="BE35109"/>
      <c r="BF35109"/>
      <c r="BG35109"/>
      <c r="BH35109"/>
      <c r="BI35109"/>
      <c r="BJ35109"/>
      <c r="BK35109"/>
      <c r="BL35109"/>
      <c r="BM35109"/>
      <c r="BN35109"/>
      <c r="BO35109"/>
      <c r="BP35109"/>
      <c r="BQ35109"/>
      <c r="BR35109"/>
      <c r="BS35109"/>
      <c r="BT35109"/>
      <c r="BU35109"/>
      <c r="BV35109"/>
      <c r="BW35109"/>
      <c r="BX35109"/>
      <c r="BY35109"/>
      <c r="BZ35109"/>
      <c r="CA35109"/>
      <c r="CB35109"/>
      <c r="CC35109"/>
      <c r="CD35109"/>
      <c r="CE35109"/>
      <c r="CF35109"/>
      <c r="CG35109"/>
      <c r="CH35109"/>
      <c r="CI35109"/>
      <c r="CJ35109"/>
      <c r="CK35109"/>
      <c r="CL35109"/>
      <c r="CM35109"/>
      <c r="CN35109"/>
      <c r="CO35109"/>
      <c r="CP35109"/>
      <c r="CQ35109"/>
      <c r="CR35109"/>
      <c r="CS35109"/>
      <c r="CT35109"/>
      <c r="CU35109"/>
      <c r="CV35109"/>
      <c r="CW35109"/>
      <c r="CX35109"/>
      <c r="CY35109"/>
      <c r="CZ35109"/>
      <c r="DA35109"/>
      <c r="DB35109"/>
      <c r="DC35109"/>
      <c r="DD35109"/>
      <c r="DE35109"/>
      <c r="DF35109"/>
      <c r="DG35109"/>
      <c r="DH35109"/>
      <c r="DI35109"/>
      <c r="DJ35109"/>
      <c r="DK35109"/>
      <c r="DL35109"/>
      <c r="DM35109"/>
      <c r="DN35109"/>
      <c r="DO35109"/>
      <c r="DP35109"/>
      <c r="DQ35109"/>
      <c r="DR35109"/>
      <c r="DS35109"/>
      <c r="DT35109"/>
      <c r="DU35109"/>
      <c r="DV35109"/>
      <c r="DW35109"/>
      <c r="DX35109"/>
      <c r="DY35109"/>
      <c r="DZ35109"/>
      <c r="EA35109"/>
      <c r="EB35109"/>
      <c r="EC35109"/>
      <c r="ED35109"/>
      <c r="EE35109"/>
      <c r="EF35109"/>
      <c r="EG35109"/>
      <c r="EH35109"/>
      <c r="EI35109"/>
      <c r="EJ35109"/>
      <c r="EK35109"/>
      <c r="EL35109"/>
      <c r="EM35109"/>
      <c r="EN35109"/>
      <c r="EO35109"/>
      <c r="EP35109"/>
      <c r="EQ35109"/>
      <c r="ER35109"/>
      <c r="ES35109"/>
      <c r="ET35109"/>
      <c r="EU35109"/>
      <c r="EV35109"/>
      <c r="EW35109"/>
      <c r="EX35109"/>
      <c r="EY35109"/>
      <c r="EZ35109"/>
      <c r="FA35109"/>
      <c r="FB35109"/>
      <c r="FC35109"/>
      <c r="FD35109"/>
      <c r="FE35109"/>
      <c r="FF35109"/>
      <c r="FG35109"/>
      <c r="FH35109"/>
      <c r="FI35109"/>
      <c r="FJ35109"/>
      <c r="FK35109"/>
      <c r="FL35109"/>
      <c r="FM35109"/>
      <c r="FN35109"/>
      <c r="FO35109"/>
      <c r="FP35109"/>
      <c r="FQ35109"/>
      <c r="FR35109"/>
      <c r="FS35109"/>
      <c r="FT35109"/>
      <c r="FU35109"/>
      <c r="FV35109"/>
      <c r="FW35109"/>
      <c r="FX35109"/>
      <c r="FY35109"/>
      <c r="FZ35109"/>
      <c r="GA35109"/>
      <c r="GB35109"/>
      <c r="GC35109"/>
      <c r="GD35109"/>
      <c r="GE35109"/>
      <c r="GF35109"/>
      <c r="GG35109"/>
      <c r="GH35109"/>
      <c r="GI35109"/>
      <c r="GJ35109"/>
      <c r="GK35109"/>
      <c r="GL35109"/>
      <c r="GM35109"/>
      <c r="GN35109"/>
      <c r="GO35109"/>
      <c r="GP35109"/>
      <c r="GQ35109"/>
      <c r="GR35109"/>
      <c r="GS35109"/>
      <c r="GT35109"/>
      <c r="GU35109"/>
      <c r="GV35109"/>
      <c r="GW35109"/>
      <c r="GX35109"/>
      <c r="GY35109"/>
      <c r="GZ35109"/>
      <c r="HA35109"/>
      <c r="HB35109"/>
      <c r="HC35109"/>
      <c r="HD35109"/>
      <c r="HE35109"/>
      <c r="HF35109"/>
      <c r="HG35109"/>
      <c r="HH35109"/>
      <c r="HI35109"/>
      <c r="HJ35109"/>
      <c r="HK35109"/>
      <c r="HL35109"/>
      <c r="HM35109"/>
      <c r="HN35109"/>
      <c r="HO35109"/>
      <c r="HP35109"/>
      <c r="HQ35109"/>
      <c r="HR35109"/>
      <c r="HS35109"/>
      <c r="HT35109"/>
      <c r="HU35109"/>
      <c r="HV35109"/>
      <c r="HW35109"/>
      <c r="HX35109"/>
      <c r="HY35109"/>
      <c r="HZ35109"/>
      <c r="IA35109"/>
      <c r="IB35109"/>
      <c r="IC35109"/>
      <c r="ID35109"/>
      <c r="IE35109"/>
      <c r="IF35109"/>
      <c r="IG35109"/>
      <c r="IH35109"/>
      <c r="II35109"/>
      <c r="IJ35109"/>
      <c r="IK35109"/>
      <c r="IL35109"/>
      <c r="IM35109"/>
      <c r="IN35109"/>
      <c r="IO35109"/>
      <c r="IP35109"/>
      <c r="IQ35109"/>
      <c r="IR35109"/>
      <c r="IS35109"/>
      <c r="IT35109"/>
      <c r="IU35109"/>
      <c r="IV35109"/>
      <c r="IW35109"/>
      <c r="IX35109"/>
      <c r="IY35109"/>
      <c r="IZ35109"/>
      <c r="JA35109"/>
      <c r="JB35109"/>
      <c r="JC35109"/>
      <c r="JD35109"/>
      <c r="JE35109"/>
      <c r="JF35109"/>
      <c r="JG35109"/>
      <c r="JH35109"/>
      <c r="JI35109"/>
      <c r="JJ35109"/>
      <c r="JK35109"/>
      <c r="JL35109"/>
      <c r="JM35109"/>
      <c r="JN35109"/>
      <c r="JO35109"/>
      <c r="JP35109"/>
      <c r="JQ35109"/>
    </row>
    <row r="35110" spans="1:277">
      <c r="A35110"/>
      <c r="B35110"/>
      <c r="C35110" t="s">
        <v>54</v>
      </c>
      <c r="D35110"/>
      <c r="E35110"/>
      <c r="F35110" s="20"/>
      <c r="G35110"/>
      <c r="H35110"/>
      <c r="I35110"/>
      <c r="J35110"/>
      <c r="K35110"/>
      <c r="L35110"/>
      <c r="M35110"/>
      <c r="N35110" t="s">
        <v>337</v>
      </c>
      <c r="O35110"/>
      <c r="P35110"/>
      <c r="Q35110"/>
      <c r="R35110"/>
      <c r="S35110"/>
      <c r="T35110"/>
      <c r="U35110"/>
      <c r="V35110"/>
      <c r="W35110"/>
      <c r="X35110"/>
      <c r="Y35110"/>
      <c r="Z35110"/>
      <c r="AA35110" s="85"/>
      <c r="AB35110"/>
      <c r="AC35110"/>
      <c r="AD35110"/>
      <c r="AE35110"/>
      <c r="AF35110"/>
      <c r="AG35110"/>
      <c r="AH35110"/>
      <c r="AI35110"/>
      <c r="AJ35110"/>
      <c r="AK35110"/>
      <c r="AL35110"/>
      <c r="AM35110"/>
      <c r="AN35110"/>
      <c r="AO35110"/>
      <c r="AP35110"/>
      <c r="AQ35110"/>
      <c r="AR35110"/>
      <c r="AS35110"/>
      <c r="AT35110"/>
      <c r="AU35110"/>
      <c r="AV35110"/>
      <c r="AW35110"/>
      <c r="AX35110"/>
      <c r="AY35110"/>
      <c r="AZ35110"/>
      <c r="BA35110"/>
      <c r="BB35110"/>
      <c r="BC35110"/>
      <c r="BD35110"/>
      <c r="BE35110"/>
      <c r="BF35110"/>
      <c r="BG35110"/>
      <c r="BH35110"/>
      <c r="BI35110"/>
      <c r="BJ35110"/>
      <c r="BK35110"/>
      <c r="BL35110"/>
      <c r="BM35110"/>
      <c r="BN35110"/>
      <c r="BO35110"/>
      <c r="BP35110"/>
      <c r="BQ35110"/>
      <c r="BR35110"/>
      <c r="BS35110"/>
      <c r="BT35110"/>
      <c r="BU35110"/>
      <c r="BV35110"/>
      <c r="BW35110"/>
      <c r="BX35110"/>
      <c r="BY35110"/>
      <c r="BZ35110"/>
      <c r="CA35110"/>
      <c r="CB35110"/>
      <c r="CC35110"/>
      <c r="CD35110"/>
      <c r="CE35110"/>
      <c r="CF35110"/>
      <c r="CG35110"/>
      <c r="CH35110"/>
      <c r="CI35110"/>
      <c r="CJ35110"/>
      <c r="CK35110"/>
      <c r="CL35110"/>
      <c r="CM35110"/>
      <c r="CN35110"/>
      <c r="CO35110"/>
      <c r="CP35110"/>
      <c r="CQ35110"/>
      <c r="CR35110"/>
      <c r="CS35110"/>
      <c r="CT35110"/>
      <c r="CU35110"/>
      <c r="CV35110"/>
      <c r="CW35110"/>
      <c r="CX35110"/>
      <c r="CY35110"/>
      <c r="CZ35110"/>
      <c r="DA35110"/>
      <c r="DB35110"/>
      <c r="DC35110"/>
      <c r="DD35110"/>
      <c r="DE35110"/>
      <c r="DF35110"/>
      <c r="DG35110"/>
      <c r="DH35110"/>
      <c r="DI35110"/>
      <c r="DJ35110"/>
      <c r="DK35110"/>
      <c r="DL35110"/>
      <c r="DM35110"/>
      <c r="DN35110"/>
      <c r="DO35110"/>
      <c r="DP35110"/>
      <c r="DQ35110"/>
      <c r="DR35110"/>
      <c r="DS35110"/>
      <c r="DT35110"/>
      <c r="DU35110"/>
      <c r="DV35110"/>
      <c r="DW35110"/>
      <c r="DX35110"/>
      <c r="DY35110"/>
      <c r="DZ35110"/>
      <c r="EA35110"/>
      <c r="EB35110"/>
      <c r="EC35110"/>
      <c r="ED35110"/>
      <c r="EE35110"/>
      <c r="EF35110"/>
      <c r="EG35110"/>
      <c r="EH35110"/>
      <c r="EI35110"/>
      <c r="EJ35110"/>
      <c r="EK35110"/>
      <c r="EL35110"/>
      <c r="EM35110"/>
      <c r="EN35110"/>
      <c r="EO35110"/>
      <c r="EP35110"/>
      <c r="EQ35110"/>
      <c r="ER35110"/>
      <c r="ES35110"/>
      <c r="ET35110"/>
      <c r="EU35110"/>
      <c r="EV35110"/>
      <c r="EW35110"/>
      <c r="EX35110"/>
      <c r="EY35110"/>
      <c r="EZ35110"/>
      <c r="FA35110"/>
      <c r="FB35110"/>
      <c r="FC35110"/>
      <c r="FD35110"/>
      <c r="FE35110"/>
      <c r="FF35110"/>
      <c r="FG35110"/>
      <c r="FH35110"/>
      <c r="FI35110"/>
      <c r="FJ35110"/>
      <c r="FK35110"/>
      <c r="FL35110"/>
      <c r="FM35110"/>
      <c r="FN35110"/>
      <c r="FO35110"/>
      <c r="FP35110"/>
      <c r="FQ35110"/>
      <c r="FR35110"/>
      <c r="FS35110"/>
      <c r="FT35110"/>
      <c r="FU35110"/>
      <c r="FV35110"/>
      <c r="FW35110"/>
      <c r="FX35110"/>
      <c r="FY35110"/>
      <c r="FZ35110"/>
      <c r="GA35110"/>
      <c r="GB35110"/>
      <c r="GC35110"/>
      <c r="GD35110"/>
      <c r="GE35110"/>
      <c r="GF35110"/>
      <c r="GG35110"/>
      <c r="GH35110"/>
      <c r="GI35110"/>
      <c r="GJ35110"/>
      <c r="GK35110"/>
      <c r="GL35110"/>
      <c r="GM35110"/>
      <c r="GN35110"/>
      <c r="GO35110"/>
      <c r="GP35110"/>
      <c r="GQ35110"/>
      <c r="GR35110"/>
      <c r="GS35110"/>
      <c r="GT35110"/>
      <c r="GU35110"/>
      <c r="GV35110"/>
      <c r="GW35110"/>
      <c r="GX35110"/>
      <c r="GY35110"/>
      <c r="GZ35110"/>
      <c r="HA35110"/>
      <c r="HB35110"/>
      <c r="HC35110"/>
      <c r="HD35110"/>
      <c r="HE35110"/>
      <c r="HF35110"/>
      <c r="HG35110"/>
      <c r="HH35110"/>
      <c r="HI35110"/>
      <c r="HJ35110"/>
      <c r="HK35110"/>
      <c r="HL35110"/>
      <c r="HM35110"/>
      <c r="HN35110"/>
      <c r="HO35110"/>
      <c r="HP35110"/>
      <c r="HQ35110"/>
      <c r="HR35110"/>
      <c r="HS35110"/>
      <c r="HT35110"/>
      <c r="HU35110"/>
      <c r="HV35110"/>
      <c r="HW35110"/>
      <c r="HX35110"/>
      <c r="HY35110"/>
      <c r="HZ35110"/>
      <c r="IA35110"/>
      <c r="IB35110"/>
      <c r="IC35110"/>
      <c r="ID35110"/>
      <c r="IE35110"/>
      <c r="IF35110"/>
      <c r="IG35110"/>
      <c r="IH35110"/>
      <c r="II35110"/>
      <c r="IJ35110"/>
      <c r="IK35110"/>
      <c r="IL35110"/>
      <c r="IM35110"/>
      <c r="IN35110"/>
      <c r="IO35110"/>
      <c r="IP35110"/>
      <c r="IQ35110"/>
      <c r="IR35110"/>
      <c r="IS35110"/>
      <c r="IT35110"/>
      <c r="IU35110"/>
      <c r="IV35110"/>
      <c r="IW35110"/>
      <c r="IX35110"/>
      <c r="IY35110"/>
      <c r="IZ35110"/>
      <c r="JA35110"/>
      <c r="JB35110"/>
      <c r="JC35110"/>
      <c r="JD35110"/>
      <c r="JE35110"/>
      <c r="JF35110"/>
      <c r="JG35110"/>
      <c r="JH35110"/>
      <c r="JI35110"/>
      <c r="JJ35110"/>
      <c r="JK35110"/>
      <c r="JL35110"/>
      <c r="JM35110"/>
      <c r="JN35110"/>
      <c r="JO35110"/>
      <c r="JP35110"/>
      <c r="JQ35110"/>
    </row>
    <row r="35111" spans="1:277">
      <c r="A35111"/>
      <c r="B35111"/>
      <c r="C35111" t="s">
        <v>245</v>
      </c>
      <c r="D35111"/>
      <c r="E35111"/>
      <c r="F35111" s="20"/>
      <c r="G35111"/>
      <c r="H35111"/>
      <c r="I35111"/>
      <c r="J35111"/>
      <c r="K35111"/>
      <c r="L35111"/>
      <c r="M35111"/>
      <c r="N35111" t="s">
        <v>146</v>
      </c>
      <c r="O35111"/>
      <c r="P35111"/>
      <c r="Q35111"/>
      <c r="R35111"/>
      <c r="S35111"/>
      <c r="T35111"/>
      <c r="U35111"/>
      <c r="V35111"/>
      <c r="W35111"/>
      <c r="X35111"/>
      <c r="Y35111"/>
      <c r="Z35111"/>
      <c r="AA35111" s="85"/>
      <c r="AB35111"/>
      <c r="AC35111"/>
      <c r="AD35111"/>
      <c r="AE35111"/>
      <c r="AF35111"/>
      <c r="AG35111"/>
      <c r="AH35111"/>
      <c r="AI35111"/>
      <c r="AJ35111"/>
      <c r="AK35111"/>
      <c r="AL35111"/>
      <c r="AM35111"/>
      <c r="AN35111"/>
      <c r="AO35111"/>
      <c r="AP35111"/>
      <c r="AQ35111"/>
      <c r="AR35111"/>
      <c r="AS35111"/>
      <c r="AT35111"/>
      <c r="AU35111"/>
      <c r="AV35111"/>
      <c r="AW35111"/>
      <c r="AX35111"/>
      <c r="AY35111"/>
      <c r="AZ35111"/>
      <c r="BA35111"/>
      <c r="BB35111"/>
      <c r="BC35111"/>
      <c r="BD35111"/>
      <c r="BE35111"/>
      <c r="BF35111"/>
      <c r="BG35111"/>
      <c r="BH35111"/>
      <c r="BI35111"/>
      <c r="BJ35111"/>
      <c r="BK35111"/>
      <c r="BL35111"/>
      <c r="BM35111"/>
      <c r="BN35111"/>
      <c r="BO35111"/>
      <c r="BP35111"/>
      <c r="BQ35111"/>
      <c r="BR35111"/>
      <c r="BS35111"/>
      <c r="BT35111"/>
      <c r="BU35111"/>
      <c r="BV35111"/>
      <c r="BW35111"/>
      <c r="BX35111"/>
      <c r="BY35111"/>
      <c r="BZ35111"/>
      <c r="CA35111"/>
      <c r="CB35111"/>
      <c r="CC35111"/>
      <c r="CD35111"/>
      <c r="CE35111"/>
      <c r="CF35111"/>
      <c r="CG35111"/>
      <c r="CH35111"/>
      <c r="CI35111"/>
      <c r="CJ35111"/>
      <c r="CK35111"/>
      <c r="CL35111"/>
      <c r="CM35111"/>
      <c r="CN35111"/>
      <c r="CO35111"/>
      <c r="CP35111"/>
      <c r="CQ35111"/>
      <c r="CR35111"/>
      <c r="CS35111"/>
      <c r="CT35111"/>
      <c r="CU35111"/>
      <c r="CV35111"/>
      <c r="CW35111"/>
      <c r="CX35111"/>
      <c r="CY35111"/>
      <c r="CZ35111"/>
      <c r="DA35111"/>
      <c r="DB35111"/>
      <c r="DC35111"/>
      <c r="DD35111"/>
      <c r="DE35111"/>
      <c r="DF35111"/>
      <c r="DG35111"/>
      <c r="DH35111"/>
      <c r="DI35111"/>
      <c r="DJ35111"/>
      <c r="DK35111"/>
      <c r="DL35111"/>
      <c r="DM35111"/>
      <c r="DN35111"/>
      <c r="DO35111"/>
      <c r="DP35111"/>
      <c r="DQ35111"/>
      <c r="DR35111"/>
      <c r="DS35111"/>
      <c r="DT35111"/>
      <c r="DU35111"/>
      <c r="DV35111"/>
      <c r="DW35111"/>
      <c r="DX35111"/>
      <c r="DY35111"/>
      <c r="DZ35111"/>
      <c r="EA35111"/>
      <c r="EB35111"/>
      <c r="EC35111"/>
      <c r="ED35111"/>
      <c r="EE35111"/>
      <c r="EF35111"/>
      <c r="EG35111"/>
      <c r="EH35111"/>
      <c r="EI35111"/>
      <c r="EJ35111"/>
      <c r="EK35111"/>
      <c r="EL35111"/>
      <c r="EM35111"/>
      <c r="EN35111"/>
      <c r="EO35111"/>
      <c r="EP35111"/>
      <c r="EQ35111"/>
      <c r="ER35111"/>
      <c r="ES35111"/>
      <c r="ET35111"/>
      <c r="EU35111"/>
      <c r="EV35111"/>
      <c r="EW35111"/>
      <c r="EX35111"/>
      <c r="EY35111"/>
      <c r="EZ35111"/>
      <c r="FA35111"/>
      <c r="FB35111"/>
      <c r="FC35111"/>
      <c r="FD35111"/>
      <c r="FE35111"/>
      <c r="FF35111"/>
      <c r="FG35111"/>
      <c r="FH35111"/>
      <c r="FI35111"/>
      <c r="FJ35111"/>
      <c r="FK35111"/>
      <c r="FL35111"/>
      <c r="FM35111"/>
      <c r="FN35111"/>
      <c r="FO35111"/>
      <c r="FP35111"/>
      <c r="FQ35111"/>
      <c r="FR35111"/>
      <c r="FS35111"/>
      <c r="FT35111"/>
      <c r="FU35111"/>
      <c r="FV35111"/>
      <c r="FW35111"/>
      <c r="FX35111"/>
      <c r="FY35111"/>
      <c r="FZ35111"/>
      <c r="GA35111"/>
      <c r="GB35111"/>
      <c r="GC35111"/>
      <c r="GD35111"/>
      <c r="GE35111"/>
      <c r="GF35111"/>
      <c r="GG35111"/>
      <c r="GH35111"/>
      <c r="GI35111"/>
      <c r="GJ35111"/>
      <c r="GK35111"/>
      <c r="GL35111"/>
      <c r="GM35111"/>
      <c r="GN35111"/>
      <c r="GO35111"/>
      <c r="GP35111"/>
      <c r="GQ35111"/>
      <c r="GR35111"/>
      <c r="GS35111"/>
      <c r="GT35111"/>
      <c r="GU35111"/>
      <c r="GV35111"/>
      <c r="GW35111"/>
      <c r="GX35111"/>
      <c r="GY35111"/>
      <c r="GZ35111"/>
      <c r="HA35111"/>
      <c r="HB35111"/>
      <c r="HC35111"/>
      <c r="HD35111"/>
      <c r="HE35111"/>
      <c r="HF35111"/>
      <c r="HG35111"/>
      <c r="HH35111"/>
      <c r="HI35111"/>
      <c r="HJ35111"/>
      <c r="HK35111"/>
      <c r="HL35111"/>
      <c r="HM35111"/>
      <c r="HN35111"/>
      <c r="HO35111"/>
      <c r="HP35111"/>
      <c r="HQ35111"/>
      <c r="HR35111"/>
      <c r="HS35111"/>
      <c r="HT35111"/>
      <c r="HU35111"/>
      <c r="HV35111"/>
      <c r="HW35111"/>
      <c r="HX35111"/>
      <c r="HY35111"/>
      <c r="HZ35111"/>
      <c r="IA35111"/>
      <c r="IB35111"/>
      <c r="IC35111"/>
      <c r="ID35111"/>
      <c r="IE35111"/>
      <c r="IF35111"/>
      <c r="IG35111"/>
      <c r="IH35111"/>
      <c r="II35111"/>
      <c r="IJ35111"/>
      <c r="IK35111"/>
      <c r="IL35111"/>
      <c r="IM35111"/>
      <c r="IN35111"/>
      <c r="IO35111"/>
      <c r="IP35111"/>
      <c r="IQ35111"/>
      <c r="IR35111"/>
      <c r="IS35111"/>
      <c r="IT35111"/>
      <c r="IU35111"/>
      <c r="IV35111"/>
      <c r="IW35111"/>
      <c r="IX35111"/>
      <c r="IY35111"/>
      <c r="IZ35111"/>
      <c r="JA35111"/>
      <c r="JB35111"/>
      <c r="JC35111"/>
      <c r="JD35111"/>
      <c r="JE35111"/>
      <c r="JF35111"/>
      <c r="JG35111"/>
      <c r="JH35111"/>
      <c r="JI35111"/>
      <c r="JJ35111"/>
      <c r="JK35111"/>
      <c r="JL35111"/>
      <c r="JM35111"/>
      <c r="JN35111"/>
      <c r="JO35111"/>
      <c r="JP35111"/>
      <c r="JQ35111"/>
    </row>
    <row r="35112" spans="1:277">
      <c r="A35112"/>
      <c r="B35112"/>
      <c r="C35112" t="s">
        <v>338</v>
      </c>
      <c r="D35112"/>
      <c r="E35112"/>
      <c r="F35112" s="20"/>
      <c r="G35112"/>
      <c r="H35112"/>
      <c r="I35112"/>
      <c r="J35112"/>
      <c r="K35112"/>
      <c r="L35112"/>
      <c r="M35112"/>
      <c r="N35112" t="s">
        <v>339</v>
      </c>
      <c r="O35112"/>
      <c r="P35112"/>
      <c r="Q35112"/>
      <c r="R35112"/>
      <c r="S35112"/>
      <c r="T35112"/>
      <c r="U35112"/>
      <c r="V35112"/>
      <c r="W35112"/>
      <c r="X35112"/>
      <c r="Y35112"/>
      <c r="Z35112"/>
      <c r="AA35112" s="85"/>
      <c r="AB35112"/>
      <c r="AC35112"/>
      <c r="AD35112"/>
      <c r="AE35112"/>
      <c r="AF35112"/>
      <c r="AG35112"/>
      <c r="AH35112"/>
      <c r="AI35112"/>
      <c r="AJ35112"/>
      <c r="AK35112"/>
      <c r="AL35112"/>
      <c r="AM35112"/>
      <c r="AN35112"/>
      <c r="AO35112"/>
      <c r="AP35112"/>
      <c r="AQ35112"/>
      <c r="AR35112"/>
      <c r="AS35112"/>
      <c r="AT35112"/>
      <c r="AU35112"/>
      <c r="AV35112"/>
      <c r="AW35112"/>
      <c r="AX35112"/>
      <c r="AY35112"/>
      <c r="AZ35112"/>
      <c r="BA35112"/>
      <c r="BB35112"/>
      <c r="BC35112"/>
      <c r="BD35112"/>
      <c r="BE35112"/>
      <c r="BF35112"/>
      <c r="BG35112"/>
      <c r="BH35112"/>
      <c r="BI35112"/>
      <c r="BJ35112"/>
      <c r="BK35112"/>
      <c r="BL35112"/>
      <c r="BM35112"/>
      <c r="BN35112"/>
      <c r="BO35112"/>
      <c r="BP35112"/>
      <c r="BQ35112"/>
      <c r="BR35112"/>
      <c r="BS35112"/>
      <c r="BT35112"/>
      <c r="BU35112"/>
      <c r="BV35112"/>
      <c r="BW35112"/>
      <c r="BX35112"/>
      <c r="BY35112"/>
      <c r="BZ35112"/>
      <c r="CA35112"/>
      <c r="CB35112"/>
      <c r="CC35112"/>
      <c r="CD35112"/>
      <c r="CE35112"/>
      <c r="CF35112"/>
      <c r="CG35112"/>
      <c r="CH35112"/>
      <c r="CI35112"/>
      <c r="CJ35112"/>
      <c r="CK35112"/>
      <c r="CL35112"/>
      <c r="CM35112"/>
      <c r="CN35112"/>
      <c r="CO35112"/>
      <c r="CP35112"/>
      <c r="CQ35112"/>
      <c r="CR35112"/>
      <c r="CS35112"/>
      <c r="CT35112"/>
      <c r="CU35112"/>
      <c r="CV35112"/>
      <c r="CW35112"/>
      <c r="CX35112"/>
      <c r="CY35112"/>
      <c r="CZ35112"/>
      <c r="DA35112"/>
      <c r="DB35112"/>
      <c r="DC35112"/>
      <c r="DD35112"/>
      <c r="DE35112"/>
      <c r="DF35112"/>
      <c r="DG35112"/>
      <c r="DH35112"/>
      <c r="DI35112"/>
      <c r="DJ35112"/>
      <c r="DK35112"/>
      <c r="DL35112"/>
      <c r="DM35112"/>
      <c r="DN35112"/>
      <c r="DO35112"/>
      <c r="DP35112"/>
      <c r="DQ35112"/>
      <c r="DR35112"/>
      <c r="DS35112"/>
      <c r="DT35112"/>
      <c r="DU35112"/>
      <c r="DV35112"/>
      <c r="DW35112"/>
      <c r="DX35112"/>
      <c r="DY35112"/>
      <c r="DZ35112"/>
      <c r="EA35112"/>
      <c r="EB35112"/>
      <c r="EC35112"/>
      <c r="ED35112"/>
      <c r="EE35112"/>
      <c r="EF35112"/>
      <c r="EG35112"/>
      <c r="EH35112"/>
      <c r="EI35112"/>
      <c r="EJ35112"/>
      <c r="EK35112"/>
      <c r="EL35112"/>
      <c r="EM35112"/>
      <c r="EN35112"/>
      <c r="EO35112"/>
      <c r="EP35112"/>
      <c r="EQ35112"/>
      <c r="ER35112"/>
      <c r="ES35112"/>
      <c r="ET35112"/>
      <c r="EU35112"/>
      <c r="EV35112"/>
      <c r="EW35112"/>
      <c r="EX35112"/>
      <c r="EY35112"/>
      <c r="EZ35112"/>
      <c r="FA35112"/>
      <c r="FB35112"/>
      <c r="FC35112"/>
      <c r="FD35112"/>
      <c r="FE35112"/>
      <c r="FF35112"/>
      <c r="FG35112"/>
      <c r="FH35112"/>
      <c r="FI35112"/>
      <c r="FJ35112"/>
      <c r="FK35112"/>
      <c r="FL35112"/>
      <c r="FM35112"/>
      <c r="FN35112"/>
      <c r="FO35112"/>
      <c r="FP35112"/>
      <c r="FQ35112"/>
      <c r="FR35112"/>
      <c r="FS35112"/>
      <c r="FT35112"/>
      <c r="FU35112"/>
      <c r="FV35112"/>
      <c r="FW35112"/>
      <c r="FX35112"/>
      <c r="FY35112"/>
      <c r="FZ35112"/>
      <c r="GA35112"/>
      <c r="GB35112"/>
      <c r="GC35112"/>
      <c r="GD35112"/>
      <c r="GE35112"/>
      <c r="GF35112"/>
      <c r="GG35112"/>
      <c r="GH35112"/>
      <c r="GI35112"/>
      <c r="GJ35112"/>
      <c r="GK35112"/>
      <c r="GL35112"/>
      <c r="GM35112"/>
      <c r="GN35112"/>
      <c r="GO35112"/>
      <c r="GP35112"/>
      <c r="GQ35112"/>
      <c r="GR35112"/>
      <c r="GS35112"/>
      <c r="GT35112"/>
      <c r="GU35112"/>
      <c r="GV35112"/>
      <c r="GW35112"/>
      <c r="GX35112"/>
      <c r="GY35112"/>
      <c r="GZ35112"/>
      <c r="HA35112"/>
      <c r="HB35112"/>
      <c r="HC35112"/>
      <c r="HD35112"/>
      <c r="HE35112"/>
      <c r="HF35112"/>
      <c r="HG35112"/>
      <c r="HH35112"/>
      <c r="HI35112"/>
      <c r="HJ35112"/>
      <c r="HK35112"/>
      <c r="HL35112"/>
      <c r="HM35112"/>
      <c r="HN35112"/>
      <c r="HO35112"/>
      <c r="HP35112"/>
      <c r="HQ35112"/>
      <c r="HR35112"/>
      <c r="HS35112"/>
      <c r="HT35112"/>
      <c r="HU35112"/>
      <c r="HV35112"/>
      <c r="HW35112"/>
      <c r="HX35112"/>
      <c r="HY35112"/>
      <c r="HZ35112"/>
      <c r="IA35112"/>
      <c r="IB35112"/>
      <c r="IC35112"/>
      <c r="ID35112"/>
      <c r="IE35112"/>
      <c r="IF35112"/>
      <c r="IG35112"/>
      <c r="IH35112"/>
      <c r="II35112"/>
      <c r="IJ35112"/>
      <c r="IK35112"/>
      <c r="IL35112"/>
      <c r="IM35112"/>
      <c r="IN35112"/>
      <c r="IO35112"/>
      <c r="IP35112"/>
      <c r="IQ35112"/>
      <c r="IR35112"/>
      <c r="IS35112"/>
      <c r="IT35112"/>
      <c r="IU35112"/>
      <c r="IV35112"/>
      <c r="IW35112"/>
      <c r="IX35112"/>
      <c r="IY35112"/>
      <c r="IZ35112"/>
      <c r="JA35112"/>
      <c r="JB35112"/>
      <c r="JC35112"/>
      <c r="JD35112"/>
      <c r="JE35112"/>
      <c r="JF35112"/>
      <c r="JG35112"/>
      <c r="JH35112"/>
      <c r="JI35112"/>
      <c r="JJ35112"/>
      <c r="JK35112"/>
      <c r="JL35112"/>
      <c r="JM35112"/>
      <c r="JN35112"/>
      <c r="JO35112"/>
      <c r="JP35112"/>
      <c r="JQ35112"/>
    </row>
    <row r="35113" spans="1:277">
      <c r="A35113"/>
      <c r="B35113"/>
      <c r="C35113" t="s">
        <v>250</v>
      </c>
      <c r="D35113"/>
      <c r="E35113"/>
      <c r="F35113" s="20"/>
      <c r="G35113"/>
      <c r="H35113"/>
      <c r="I35113"/>
      <c r="J35113"/>
      <c r="K35113"/>
      <c r="L35113"/>
      <c r="M35113"/>
      <c r="N35113" t="s">
        <v>126</v>
      </c>
      <c r="O35113"/>
      <c r="P35113"/>
      <c r="Q35113"/>
      <c r="R35113"/>
      <c r="S35113"/>
      <c r="T35113"/>
      <c r="U35113"/>
      <c r="V35113"/>
      <c r="W35113"/>
      <c r="X35113"/>
      <c r="Y35113"/>
      <c r="Z35113"/>
      <c r="AA35113" s="85"/>
      <c r="AB35113"/>
      <c r="AC35113"/>
      <c r="AD35113"/>
      <c r="AE35113"/>
      <c r="AF35113"/>
      <c r="AG35113"/>
      <c r="AH35113"/>
      <c r="AI35113"/>
      <c r="AJ35113"/>
      <c r="AK35113"/>
      <c r="AL35113"/>
      <c r="AM35113"/>
      <c r="AN35113"/>
      <c r="AO35113"/>
      <c r="AP35113"/>
      <c r="AQ35113"/>
      <c r="AR35113"/>
      <c r="AS35113"/>
      <c r="AT35113"/>
      <c r="AU35113"/>
      <c r="AV35113"/>
      <c r="AW35113"/>
      <c r="AX35113"/>
      <c r="AY35113"/>
      <c r="AZ35113"/>
      <c r="BA35113"/>
      <c r="BB35113"/>
      <c r="BC35113"/>
      <c r="BD35113"/>
      <c r="BE35113"/>
      <c r="BF35113"/>
      <c r="BG35113"/>
      <c r="BH35113"/>
      <c r="BI35113"/>
      <c r="BJ35113"/>
      <c r="BK35113"/>
      <c r="BL35113"/>
      <c r="BM35113"/>
      <c r="BN35113"/>
      <c r="BO35113"/>
      <c r="BP35113"/>
      <c r="BQ35113"/>
      <c r="BR35113"/>
      <c r="BS35113"/>
      <c r="BT35113"/>
      <c r="BU35113"/>
      <c r="BV35113"/>
      <c r="BW35113"/>
      <c r="BX35113"/>
      <c r="BY35113"/>
      <c r="BZ35113"/>
      <c r="CA35113"/>
      <c r="CB35113"/>
      <c r="CC35113"/>
      <c r="CD35113"/>
      <c r="CE35113"/>
      <c r="CF35113"/>
      <c r="CG35113"/>
      <c r="CH35113"/>
      <c r="CI35113"/>
      <c r="CJ35113"/>
      <c r="CK35113"/>
      <c r="CL35113"/>
      <c r="CM35113"/>
      <c r="CN35113"/>
      <c r="CO35113"/>
      <c r="CP35113"/>
      <c r="CQ35113"/>
      <c r="CR35113"/>
      <c r="CS35113"/>
      <c r="CT35113"/>
      <c r="CU35113"/>
      <c r="CV35113"/>
      <c r="CW35113"/>
      <c r="CX35113"/>
      <c r="CY35113"/>
      <c r="CZ35113"/>
      <c r="DA35113"/>
      <c r="DB35113"/>
      <c r="DC35113"/>
      <c r="DD35113"/>
      <c r="DE35113"/>
      <c r="DF35113"/>
      <c r="DG35113"/>
      <c r="DH35113"/>
      <c r="DI35113"/>
      <c r="DJ35113"/>
      <c r="DK35113"/>
      <c r="DL35113"/>
      <c r="DM35113"/>
      <c r="DN35113"/>
      <c r="DO35113"/>
      <c r="DP35113"/>
      <c r="DQ35113"/>
      <c r="DR35113"/>
      <c r="DS35113"/>
      <c r="DT35113"/>
      <c r="DU35113"/>
      <c r="DV35113"/>
      <c r="DW35113"/>
      <c r="DX35113"/>
      <c r="DY35113"/>
      <c r="DZ35113"/>
      <c r="EA35113"/>
      <c r="EB35113"/>
      <c r="EC35113"/>
      <c r="ED35113"/>
      <c r="EE35113"/>
      <c r="EF35113"/>
      <c r="EG35113"/>
      <c r="EH35113"/>
      <c r="EI35113"/>
      <c r="EJ35113"/>
      <c r="EK35113"/>
      <c r="EL35113"/>
      <c r="EM35113"/>
      <c r="EN35113"/>
      <c r="EO35113"/>
      <c r="EP35113"/>
      <c r="EQ35113"/>
      <c r="ER35113"/>
      <c r="ES35113"/>
      <c r="ET35113"/>
      <c r="EU35113"/>
      <c r="EV35113"/>
      <c r="EW35113"/>
      <c r="EX35113"/>
      <c r="EY35113"/>
      <c r="EZ35113"/>
      <c r="FA35113"/>
      <c r="FB35113"/>
      <c r="FC35113"/>
      <c r="FD35113"/>
      <c r="FE35113"/>
      <c r="FF35113"/>
      <c r="FG35113"/>
      <c r="FH35113"/>
      <c r="FI35113"/>
      <c r="FJ35113"/>
      <c r="FK35113"/>
      <c r="FL35113"/>
      <c r="FM35113"/>
      <c r="FN35113"/>
      <c r="FO35113"/>
      <c r="FP35113"/>
      <c r="FQ35113"/>
      <c r="FR35113"/>
      <c r="FS35113"/>
      <c r="FT35113"/>
      <c r="FU35113"/>
      <c r="FV35113"/>
      <c r="FW35113"/>
      <c r="FX35113"/>
      <c r="FY35113"/>
      <c r="FZ35113"/>
      <c r="GA35113"/>
      <c r="GB35113"/>
      <c r="GC35113"/>
      <c r="GD35113"/>
      <c r="GE35113"/>
      <c r="GF35113"/>
      <c r="GG35113"/>
      <c r="GH35113"/>
      <c r="GI35113"/>
      <c r="GJ35113"/>
      <c r="GK35113"/>
      <c r="GL35113"/>
      <c r="GM35113"/>
      <c r="GN35113"/>
      <c r="GO35113"/>
      <c r="GP35113"/>
      <c r="GQ35113"/>
      <c r="GR35113"/>
      <c r="GS35113"/>
      <c r="GT35113"/>
      <c r="GU35113"/>
      <c r="GV35113"/>
      <c r="GW35113"/>
      <c r="GX35113"/>
      <c r="GY35113"/>
      <c r="GZ35113"/>
      <c r="HA35113"/>
      <c r="HB35113"/>
      <c r="HC35113"/>
      <c r="HD35113"/>
      <c r="HE35113"/>
      <c r="HF35113"/>
      <c r="HG35113"/>
      <c r="HH35113"/>
      <c r="HI35113"/>
      <c r="HJ35113"/>
      <c r="HK35113"/>
      <c r="HL35113"/>
      <c r="HM35113"/>
      <c r="HN35113"/>
      <c r="HO35113"/>
      <c r="HP35113"/>
      <c r="HQ35113"/>
      <c r="HR35113"/>
      <c r="HS35113"/>
      <c r="HT35113"/>
      <c r="HU35113"/>
      <c r="HV35113"/>
      <c r="HW35113"/>
      <c r="HX35113"/>
      <c r="HY35113"/>
      <c r="HZ35113"/>
      <c r="IA35113"/>
      <c r="IB35113"/>
      <c r="IC35113"/>
      <c r="ID35113"/>
      <c r="IE35113"/>
      <c r="IF35113"/>
      <c r="IG35113"/>
      <c r="IH35113"/>
      <c r="II35113"/>
      <c r="IJ35113"/>
      <c r="IK35113"/>
      <c r="IL35113"/>
      <c r="IM35113"/>
      <c r="IN35113"/>
      <c r="IO35113"/>
      <c r="IP35113"/>
      <c r="IQ35113"/>
      <c r="IR35113"/>
      <c r="IS35113"/>
      <c r="IT35113"/>
      <c r="IU35113"/>
      <c r="IV35113"/>
      <c r="IW35113"/>
      <c r="IX35113"/>
      <c r="IY35113"/>
      <c r="IZ35113"/>
      <c r="JA35113"/>
      <c r="JB35113"/>
      <c r="JC35113"/>
      <c r="JD35113"/>
      <c r="JE35113"/>
      <c r="JF35113"/>
      <c r="JG35113"/>
      <c r="JH35113"/>
      <c r="JI35113"/>
      <c r="JJ35113"/>
      <c r="JK35113"/>
      <c r="JL35113"/>
      <c r="JM35113"/>
      <c r="JN35113"/>
      <c r="JO35113"/>
      <c r="JP35113"/>
      <c r="JQ35113"/>
    </row>
    <row r="35114" spans="1:277">
      <c r="A35114"/>
      <c r="B35114"/>
      <c r="C35114" t="s">
        <v>319</v>
      </c>
      <c r="D35114"/>
      <c r="E35114"/>
      <c r="F35114" s="20"/>
      <c r="G35114"/>
      <c r="H35114"/>
      <c r="I35114"/>
      <c r="J35114"/>
      <c r="K35114"/>
      <c r="L35114"/>
      <c r="M35114"/>
      <c r="N35114" t="s">
        <v>340</v>
      </c>
      <c r="O35114"/>
      <c r="P35114"/>
      <c r="Q35114"/>
      <c r="R35114"/>
      <c r="S35114"/>
      <c r="T35114"/>
      <c r="U35114"/>
      <c r="V35114"/>
      <c r="W35114"/>
      <c r="X35114"/>
      <c r="Y35114"/>
      <c r="Z35114"/>
      <c r="AA35114" s="85"/>
      <c r="AB35114"/>
      <c r="AC35114"/>
      <c r="AD35114"/>
      <c r="AE35114"/>
      <c r="AF35114"/>
      <c r="AG35114"/>
      <c r="AH35114"/>
      <c r="AI35114"/>
      <c r="AJ35114"/>
      <c r="AK35114"/>
      <c r="AL35114"/>
      <c r="AM35114"/>
      <c r="AN35114"/>
      <c r="AO35114"/>
      <c r="AP35114"/>
      <c r="AQ35114"/>
      <c r="AR35114"/>
      <c r="AS35114"/>
      <c r="AT35114"/>
      <c r="AU35114"/>
      <c r="AV35114"/>
      <c r="AW35114"/>
      <c r="AX35114"/>
      <c r="AY35114"/>
      <c r="AZ35114"/>
      <c r="BA35114"/>
      <c r="BB35114"/>
      <c r="BC35114"/>
      <c r="BD35114"/>
      <c r="BE35114"/>
      <c r="BF35114"/>
      <c r="BG35114"/>
      <c r="BH35114"/>
      <c r="BI35114"/>
      <c r="BJ35114"/>
      <c r="BK35114"/>
      <c r="BL35114"/>
      <c r="BM35114"/>
      <c r="BN35114"/>
      <c r="BO35114"/>
      <c r="BP35114"/>
      <c r="BQ35114"/>
      <c r="BR35114"/>
      <c r="BS35114"/>
      <c r="BT35114"/>
      <c r="BU35114"/>
      <c r="BV35114"/>
      <c r="BW35114"/>
      <c r="BX35114"/>
      <c r="BY35114"/>
      <c r="BZ35114"/>
      <c r="CA35114"/>
      <c r="CB35114"/>
      <c r="CC35114"/>
      <c r="CD35114"/>
      <c r="CE35114"/>
      <c r="CF35114"/>
      <c r="CG35114"/>
      <c r="CH35114"/>
      <c r="CI35114"/>
      <c r="CJ35114"/>
      <c r="CK35114"/>
      <c r="CL35114"/>
      <c r="CM35114"/>
      <c r="CN35114"/>
      <c r="CO35114"/>
      <c r="CP35114"/>
      <c r="CQ35114"/>
      <c r="CR35114"/>
      <c r="CS35114"/>
      <c r="CT35114"/>
      <c r="CU35114"/>
      <c r="CV35114"/>
      <c r="CW35114"/>
      <c r="CX35114"/>
      <c r="CY35114"/>
      <c r="CZ35114"/>
      <c r="DA35114"/>
      <c r="DB35114"/>
      <c r="DC35114"/>
      <c r="DD35114"/>
      <c r="DE35114"/>
      <c r="DF35114"/>
      <c r="DG35114"/>
      <c r="DH35114"/>
      <c r="DI35114"/>
      <c r="DJ35114"/>
      <c r="DK35114"/>
      <c r="DL35114"/>
      <c r="DM35114"/>
      <c r="DN35114"/>
      <c r="DO35114"/>
      <c r="DP35114"/>
      <c r="DQ35114"/>
      <c r="DR35114"/>
      <c r="DS35114"/>
      <c r="DT35114"/>
      <c r="DU35114"/>
      <c r="DV35114"/>
      <c r="DW35114"/>
      <c r="DX35114"/>
      <c r="DY35114"/>
      <c r="DZ35114"/>
      <c r="EA35114"/>
      <c r="EB35114"/>
      <c r="EC35114"/>
      <c r="ED35114"/>
      <c r="EE35114"/>
      <c r="EF35114"/>
      <c r="EG35114"/>
      <c r="EH35114"/>
      <c r="EI35114"/>
      <c r="EJ35114"/>
      <c r="EK35114"/>
      <c r="EL35114"/>
      <c r="EM35114"/>
      <c r="EN35114"/>
      <c r="EO35114"/>
      <c r="EP35114"/>
      <c r="EQ35114"/>
      <c r="ER35114"/>
      <c r="ES35114"/>
      <c r="ET35114"/>
      <c r="EU35114"/>
      <c r="EV35114"/>
      <c r="EW35114"/>
      <c r="EX35114"/>
      <c r="EY35114"/>
      <c r="EZ35114"/>
      <c r="FA35114"/>
      <c r="FB35114"/>
      <c r="FC35114"/>
      <c r="FD35114"/>
      <c r="FE35114"/>
      <c r="FF35114"/>
      <c r="FG35114"/>
      <c r="FH35114"/>
      <c r="FI35114"/>
      <c r="FJ35114"/>
      <c r="FK35114"/>
      <c r="FL35114"/>
      <c r="FM35114"/>
      <c r="FN35114"/>
      <c r="FO35114"/>
      <c r="FP35114"/>
      <c r="FQ35114"/>
      <c r="FR35114"/>
      <c r="FS35114"/>
      <c r="FT35114"/>
      <c r="FU35114"/>
      <c r="FV35114"/>
      <c r="FW35114"/>
      <c r="FX35114"/>
      <c r="FY35114"/>
      <c r="FZ35114"/>
      <c r="GA35114"/>
      <c r="GB35114"/>
      <c r="GC35114"/>
      <c r="GD35114"/>
      <c r="GE35114"/>
      <c r="GF35114"/>
      <c r="GG35114"/>
      <c r="GH35114"/>
      <c r="GI35114"/>
      <c r="GJ35114"/>
      <c r="GK35114"/>
      <c r="GL35114"/>
      <c r="GM35114"/>
      <c r="GN35114"/>
      <c r="GO35114"/>
      <c r="GP35114"/>
      <c r="GQ35114"/>
      <c r="GR35114"/>
      <c r="GS35114"/>
      <c r="GT35114"/>
      <c r="GU35114"/>
      <c r="GV35114"/>
      <c r="GW35114"/>
      <c r="GX35114"/>
      <c r="GY35114"/>
      <c r="GZ35114"/>
      <c r="HA35114"/>
      <c r="HB35114"/>
      <c r="HC35114"/>
      <c r="HD35114"/>
      <c r="HE35114"/>
      <c r="HF35114"/>
      <c r="HG35114"/>
      <c r="HH35114"/>
      <c r="HI35114"/>
      <c r="HJ35114"/>
      <c r="HK35114"/>
      <c r="HL35114"/>
      <c r="HM35114"/>
      <c r="HN35114"/>
      <c r="HO35114"/>
      <c r="HP35114"/>
      <c r="HQ35114"/>
      <c r="HR35114"/>
      <c r="HS35114"/>
      <c r="HT35114"/>
      <c r="HU35114"/>
      <c r="HV35114"/>
      <c r="HW35114"/>
      <c r="HX35114"/>
      <c r="HY35114"/>
      <c r="HZ35114"/>
      <c r="IA35114"/>
      <c r="IB35114"/>
      <c r="IC35114"/>
      <c r="ID35114"/>
      <c r="IE35114"/>
      <c r="IF35114"/>
      <c r="IG35114"/>
      <c r="IH35114"/>
      <c r="II35114"/>
      <c r="IJ35114"/>
      <c r="IK35114"/>
      <c r="IL35114"/>
      <c r="IM35114"/>
      <c r="IN35114"/>
      <c r="IO35114"/>
      <c r="IP35114"/>
      <c r="IQ35114"/>
      <c r="IR35114"/>
      <c r="IS35114"/>
      <c r="IT35114"/>
      <c r="IU35114"/>
      <c r="IV35114"/>
      <c r="IW35114"/>
      <c r="IX35114"/>
      <c r="IY35114"/>
      <c r="IZ35114"/>
      <c r="JA35114"/>
      <c r="JB35114"/>
      <c r="JC35114"/>
      <c r="JD35114"/>
      <c r="JE35114"/>
      <c r="JF35114"/>
      <c r="JG35114"/>
      <c r="JH35114"/>
      <c r="JI35114"/>
      <c r="JJ35114"/>
      <c r="JK35114"/>
      <c r="JL35114"/>
      <c r="JM35114"/>
      <c r="JN35114"/>
      <c r="JO35114"/>
      <c r="JP35114"/>
      <c r="JQ35114"/>
    </row>
    <row r="35115" spans="1:277">
      <c r="A35115"/>
      <c r="B35115"/>
      <c r="C35115" t="s">
        <v>320</v>
      </c>
      <c r="D35115"/>
      <c r="E35115"/>
      <c r="F35115" s="20"/>
      <c r="G35115"/>
      <c r="H35115"/>
      <c r="I35115"/>
      <c r="J35115"/>
      <c r="K35115"/>
      <c r="L35115"/>
      <c r="M35115"/>
      <c r="N35115" t="s">
        <v>341</v>
      </c>
      <c r="O35115"/>
      <c r="P35115"/>
      <c r="Q35115"/>
      <c r="R35115"/>
      <c r="S35115"/>
      <c r="T35115"/>
      <c r="U35115"/>
      <c r="V35115"/>
      <c r="W35115"/>
      <c r="X35115"/>
      <c r="Y35115"/>
      <c r="Z35115"/>
      <c r="AA35115" s="85"/>
      <c r="AB35115"/>
      <c r="AC35115"/>
      <c r="AD35115"/>
      <c r="AE35115"/>
      <c r="AF35115"/>
      <c r="AG35115"/>
      <c r="AH35115"/>
      <c r="AI35115"/>
      <c r="AJ35115"/>
      <c r="AK35115"/>
      <c r="AL35115"/>
      <c r="AM35115"/>
      <c r="AN35115"/>
      <c r="AO35115"/>
      <c r="AP35115"/>
      <c r="AQ35115"/>
      <c r="AR35115"/>
      <c r="AS35115"/>
      <c r="AT35115"/>
      <c r="AU35115"/>
      <c r="AV35115"/>
      <c r="AW35115"/>
      <c r="AX35115"/>
      <c r="AY35115"/>
      <c r="AZ35115"/>
      <c r="BA35115"/>
      <c r="BB35115"/>
      <c r="BC35115"/>
      <c r="BD35115"/>
      <c r="BE35115"/>
      <c r="BF35115"/>
      <c r="BG35115"/>
      <c r="BH35115"/>
      <c r="BI35115"/>
      <c r="BJ35115"/>
      <c r="BK35115"/>
      <c r="BL35115"/>
      <c r="BM35115"/>
      <c r="BN35115"/>
      <c r="BO35115"/>
      <c r="BP35115"/>
      <c r="BQ35115"/>
      <c r="BR35115"/>
      <c r="BS35115"/>
      <c r="BT35115"/>
      <c r="BU35115"/>
      <c r="BV35115"/>
      <c r="BW35115"/>
      <c r="BX35115"/>
      <c r="BY35115"/>
      <c r="BZ35115"/>
      <c r="CA35115"/>
      <c r="CB35115"/>
      <c r="CC35115"/>
      <c r="CD35115"/>
      <c r="CE35115"/>
      <c r="CF35115"/>
      <c r="CG35115"/>
      <c r="CH35115"/>
      <c r="CI35115"/>
      <c r="CJ35115"/>
      <c r="CK35115"/>
      <c r="CL35115"/>
      <c r="CM35115"/>
      <c r="CN35115"/>
      <c r="CO35115"/>
      <c r="CP35115"/>
      <c r="CQ35115"/>
      <c r="CR35115"/>
      <c r="CS35115"/>
      <c r="CT35115"/>
      <c r="CU35115"/>
      <c r="CV35115"/>
      <c r="CW35115"/>
      <c r="CX35115"/>
      <c r="CY35115"/>
      <c r="CZ35115"/>
      <c r="DA35115"/>
      <c r="DB35115"/>
      <c r="DC35115"/>
      <c r="DD35115"/>
      <c r="DE35115"/>
      <c r="DF35115"/>
      <c r="DG35115"/>
      <c r="DH35115"/>
      <c r="DI35115"/>
      <c r="DJ35115"/>
      <c r="DK35115"/>
      <c r="DL35115"/>
      <c r="DM35115"/>
      <c r="DN35115"/>
      <c r="DO35115"/>
      <c r="DP35115"/>
      <c r="DQ35115"/>
      <c r="DR35115"/>
      <c r="DS35115"/>
      <c r="DT35115"/>
      <c r="DU35115"/>
      <c r="DV35115"/>
      <c r="DW35115"/>
      <c r="DX35115"/>
      <c r="DY35115"/>
      <c r="DZ35115"/>
      <c r="EA35115"/>
      <c r="EB35115"/>
      <c r="EC35115"/>
      <c r="ED35115"/>
      <c r="EE35115"/>
      <c r="EF35115"/>
      <c r="EG35115"/>
      <c r="EH35115"/>
      <c r="EI35115"/>
      <c r="EJ35115"/>
      <c r="EK35115"/>
      <c r="EL35115"/>
      <c r="EM35115"/>
      <c r="EN35115"/>
      <c r="EO35115"/>
      <c r="EP35115"/>
      <c r="EQ35115"/>
      <c r="ER35115"/>
      <c r="ES35115"/>
      <c r="ET35115"/>
      <c r="EU35115"/>
      <c r="EV35115"/>
      <c r="EW35115"/>
      <c r="EX35115"/>
      <c r="EY35115"/>
      <c r="EZ35115"/>
      <c r="FA35115"/>
      <c r="FB35115"/>
      <c r="FC35115"/>
      <c r="FD35115"/>
      <c r="FE35115"/>
      <c r="FF35115"/>
      <c r="FG35115"/>
      <c r="FH35115"/>
      <c r="FI35115"/>
      <c r="FJ35115"/>
      <c r="FK35115"/>
      <c r="FL35115"/>
      <c r="FM35115"/>
      <c r="FN35115"/>
      <c r="FO35115"/>
      <c r="FP35115"/>
      <c r="FQ35115"/>
      <c r="FR35115"/>
      <c r="FS35115"/>
      <c r="FT35115"/>
      <c r="FU35115"/>
      <c r="FV35115"/>
      <c r="FW35115"/>
      <c r="FX35115"/>
      <c r="FY35115"/>
      <c r="FZ35115"/>
      <c r="GA35115"/>
      <c r="GB35115"/>
      <c r="GC35115"/>
      <c r="GD35115"/>
      <c r="GE35115"/>
      <c r="GF35115"/>
      <c r="GG35115"/>
      <c r="GH35115"/>
      <c r="GI35115"/>
      <c r="GJ35115"/>
      <c r="GK35115"/>
      <c r="GL35115"/>
      <c r="GM35115"/>
      <c r="GN35115"/>
      <c r="GO35115"/>
      <c r="GP35115"/>
      <c r="GQ35115"/>
      <c r="GR35115"/>
      <c r="GS35115"/>
      <c r="GT35115"/>
      <c r="GU35115"/>
      <c r="GV35115"/>
      <c r="GW35115"/>
      <c r="GX35115"/>
      <c r="GY35115"/>
      <c r="GZ35115"/>
      <c r="HA35115"/>
      <c r="HB35115"/>
      <c r="HC35115"/>
      <c r="HD35115"/>
      <c r="HE35115"/>
      <c r="HF35115"/>
      <c r="HG35115"/>
      <c r="HH35115"/>
      <c r="HI35115"/>
      <c r="HJ35115"/>
      <c r="HK35115"/>
      <c r="HL35115"/>
      <c r="HM35115"/>
      <c r="HN35115"/>
      <c r="HO35115"/>
      <c r="HP35115"/>
      <c r="HQ35115"/>
      <c r="HR35115"/>
      <c r="HS35115"/>
      <c r="HT35115"/>
      <c r="HU35115"/>
      <c r="HV35115"/>
      <c r="HW35115"/>
      <c r="HX35115"/>
      <c r="HY35115"/>
      <c r="HZ35115"/>
      <c r="IA35115"/>
      <c r="IB35115"/>
      <c r="IC35115"/>
      <c r="ID35115"/>
      <c r="IE35115"/>
      <c r="IF35115"/>
      <c r="IG35115"/>
      <c r="IH35115"/>
      <c r="II35115"/>
      <c r="IJ35115"/>
      <c r="IK35115"/>
      <c r="IL35115"/>
      <c r="IM35115"/>
      <c r="IN35115"/>
      <c r="IO35115"/>
      <c r="IP35115"/>
      <c r="IQ35115"/>
      <c r="IR35115"/>
      <c r="IS35115"/>
      <c r="IT35115"/>
      <c r="IU35115"/>
      <c r="IV35115"/>
      <c r="IW35115"/>
      <c r="IX35115"/>
      <c r="IY35115"/>
      <c r="IZ35115"/>
      <c r="JA35115"/>
      <c r="JB35115"/>
      <c r="JC35115"/>
      <c r="JD35115"/>
      <c r="JE35115"/>
      <c r="JF35115"/>
      <c r="JG35115"/>
      <c r="JH35115"/>
      <c r="JI35115"/>
      <c r="JJ35115"/>
      <c r="JK35115"/>
      <c r="JL35115"/>
      <c r="JM35115"/>
      <c r="JN35115"/>
      <c r="JO35115"/>
      <c r="JP35115"/>
      <c r="JQ35115"/>
    </row>
    <row r="35116" spans="1:277">
      <c r="A35116"/>
      <c r="B35116"/>
      <c r="C35116" t="s">
        <v>120</v>
      </c>
      <c r="D35116"/>
      <c r="E35116"/>
      <c r="F35116" s="20"/>
      <c r="G35116"/>
      <c r="H35116"/>
      <c r="I35116"/>
      <c r="J35116"/>
      <c r="K35116"/>
      <c r="L35116"/>
      <c r="M35116"/>
      <c r="N35116" t="s">
        <v>342</v>
      </c>
      <c r="O35116"/>
      <c r="P35116"/>
      <c r="Q35116"/>
      <c r="R35116"/>
      <c r="S35116"/>
      <c r="T35116"/>
      <c r="U35116"/>
      <c r="V35116"/>
      <c r="W35116"/>
      <c r="X35116"/>
      <c r="Y35116"/>
      <c r="Z35116"/>
      <c r="AA35116" s="85"/>
      <c r="AB35116"/>
      <c r="AC35116"/>
      <c r="AD35116"/>
      <c r="AE35116"/>
      <c r="AF35116"/>
      <c r="AG35116"/>
      <c r="AH35116"/>
      <c r="AI35116"/>
      <c r="AJ35116"/>
      <c r="AK35116"/>
      <c r="AL35116"/>
      <c r="AM35116"/>
      <c r="AN35116"/>
      <c r="AO35116"/>
      <c r="AP35116"/>
      <c r="AQ35116"/>
      <c r="AR35116"/>
      <c r="AS35116"/>
      <c r="AT35116"/>
      <c r="AU35116"/>
      <c r="AV35116"/>
      <c r="AW35116"/>
      <c r="AX35116"/>
      <c r="AY35116"/>
      <c r="AZ35116"/>
      <c r="BA35116"/>
      <c r="BB35116"/>
      <c r="BC35116"/>
      <c r="BD35116"/>
      <c r="BE35116"/>
      <c r="BF35116"/>
      <c r="BG35116"/>
      <c r="BH35116"/>
      <c r="BI35116"/>
      <c r="BJ35116"/>
      <c r="BK35116"/>
      <c r="BL35116"/>
      <c r="BM35116"/>
      <c r="BN35116"/>
      <c r="BO35116"/>
      <c r="BP35116"/>
      <c r="BQ35116"/>
      <c r="BR35116"/>
      <c r="BS35116"/>
      <c r="BT35116"/>
      <c r="BU35116"/>
      <c r="BV35116"/>
      <c r="BW35116"/>
      <c r="BX35116"/>
      <c r="BY35116"/>
      <c r="BZ35116"/>
      <c r="CA35116"/>
      <c r="CB35116"/>
      <c r="CC35116"/>
      <c r="CD35116"/>
      <c r="CE35116"/>
      <c r="CF35116"/>
      <c r="CG35116"/>
      <c r="CH35116"/>
      <c r="CI35116"/>
      <c r="CJ35116"/>
      <c r="CK35116"/>
      <c r="CL35116"/>
      <c r="CM35116"/>
      <c r="CN35116"/>
      <c r="CO35116"/>
      <c r="CP35116"/>
      <c r="CQ35116"/>
      <c r="CR35116"/>
      <c r="CS35116"/>
      <c r="CT35116"/>
      <c r="CU35116"/>
      <c r="CV35116"/>
      <c r="CW35116"/>
      <c r="CX35116"/>
      <c r="CY35116"/>
      <c r="CZ35116"/>
      <c r="DA35116"/>
      <c r="DB35116"/>
      <c r="DC35116"/>
      <c r="DD35116"/>
      <c r="DE35116"/>
      <c r="DF35116"/>
      <c r="DG35116"/>
      <c r="DH35116"/>
      <c r="DI35116"/>
      <c r="DJ35116"/>
      <c r="DK35116"/>
      <c r="DL35116"/>
      <c r="DM35116"/>
      <c r="DN35116"/>
      <c r="DO35116"/>
      <c r="DP35116"/>
      <c r="DQ35116"/>
      <c r="DR35116"/>
      <c r="DS35116"/>
      <c r="DT35116"/>
      <c r="DU35116"/>
      <c r="DV35116"/>
      <c r="DW35116"/>
      <c r="DX35116"/>
      <c r="DY35116"/>
      <c r="DZ35116"/>
      <c r="EA35116"/>
      <c r="EB35116"/>
      <c r="EC35116"/>
      <c r="ED35116"/>
      <c r="EE35116"/>
      <c r="EF35116"/>
      <c r="EG35116"/>
      <c r="EH35116"/>
      <c r="EI35116"/>
      <c r="EJ35116"/>
      <c r="EK35116"/>
      <c r="EL35116"/>
      <c r="EM35116"/>
      <c r="EN35116"/>
      <c r="EO35116"/>
      <c r="EP35116"/>
      <c r="EQ35116"/>
      <c r="ER35116"/>
      <c r="ES35116"/>
      <c r="ET35116"/>
      <c r="EU35116"/>
      <c r="EV35116"/>
      <c r="EW35116"/>
      <c r="EX35116"/>
      <c r="EY35116"/>
      <c r="EZ35116"/>
      <c r="FA35116"/>
      <c r="FB35116"/>
      <c r="FC35116"/>
      <c r="FD35116"/>
      <c r="FE35116"/>
      <c r="FF35116"/>
      <c r="FG35116"/>
      <c r="FH35116"/>
      <c r="FI35116"/>
      <c r="FJ35116"/>
      <c r="FK35116"/>
      <c r="FL35116"/>
      <c r="FM35116"/>
      <c r="FN35116"/>
      <c r="FO35116"/>
      <c r="FP35116"/>
      <c r="FQ35116"/>
      <c r="FR35116"/>
      <c r="FS35116"/>
      <c r="FT35116"/>
      <c r="FU35116"/>
      <c r="FV35116"/>
      <c r="FW35116"/>
      <c r="FX35116"/>
      <c r="FY35116"/>
      <c r="FZ35116"/>
      <c r="GA35116"/>
      <c r="GB35116"/>
      <c r="GC35116"/>
      <c r="GD35116"/>
      <c r="GE35116"/>
      <c r="GF35116"/>
      <c r="GG35116"/>
      <c r="GH35116"/>
      <c r="GI35116"/>
      <c r="GJ35116"/>
      <c r="GK35116"/>
      <c r="GL35116"/>
      <c r="GM35116"/>
      <c r="GN35116"/>
      <c r="GO35116"/>
      <c r="GP35116"/>
      <c r="GQ35116"/>
      <c r="GR35116"/>
      <c r="GS35116"/>
      <c r="GT35116"/>
      <c r="GU35116"/>
      <c r="GV35116"/>
      <c r="GW35116"/>
      <c r="GX35116"/>
      <c r="GY35116"/>
      <c r="GZ35116"/>
      <c r="HA35116"/>
      <c r="HB35116"/>
      <c r="HC35116"/>
      <c r="HD35116"/>
      <c r="HE35116"/>
      <c r="HF35116"/>
      <c r="HG35116"/>
      <c r="HH35116"/>
      <c r="HI35116"/>
      <c r="HJ35116"/>
      <c r="HK35116"/>
      <c r="HL35116"/>
      <c r="HM35116"/>
      <c r="HN35116"/>
      <c r="HO35116"/>
      <c r="HP35116"/>
      <c r="HQ35116"/>
      <c r="HR35116"/>
      <c r="HS35116"/>
      <c r="HT35116"/>
      <c r="HU35116"/>
      <c r="HV35116"/>
      <c r="HW35116"/>
      <c r="HX35116"/>
      <c r="HY35116"/>
      <c r="HZ35116"/>
      <c r="IA35116"/>
      <c r="IB35116"/>
      <c r="IC35116"/>
      <c r="ID35116"/>
      <c r="IE35116"/>
      <c r="IF35116"/>
      <c r="IG35116"/>
      <c r="IH35116"/>
      <c r="II35116"/>
      <c r="IJ35116"/>
      <c r="IK35116"/>
      <c r="IL35116"/>
      <c r="IM35116"/>
      <c r="IN35116"/>
      <c r="IO35116"/>
      <c r="IP35116"/>
      <c r="IQ35116"/>
      <c r="IR35116"/>
      <c r="IS35116"/>
      <c r="IT35116"/>
      <c r="IU35116"/>
      <c r="IV35116"/>
      <c r="IW35116"/>
      <c r="IX35116"/>
      <c r="IY35116"/>
      <c r="IZ35116"/>
      <c r="JA35116"/>
      <c r="JB35116"/>
      <c r="JC35116"/>
      <c r="JD35116"/>
      <c r="JE35116"/>
      <c r="JF35116"/>
      <c r="JG35116"/>
      <c r="JH35116"/>
      <c r="JI35116"/>
      <c r="JJ35116"/>
      <c r="JK35116"/>
      <c r="JL35116"/>
      <c r="JM35116"/>
      <c r="JN35116"/>
      <c r="JO35116"/>
      <c r="JP35116"/>
      <c r="JQ35116"/>
    </row>
    <row r="35117" spans="1:277">
      <c r="A35117"/>
      <c r="B35117"/>
      <c r="C35117"/>
      <c r="D35117"/>
      <c r="E35117"/>
      <c r="F35117" s="20"/>
      <c r="G35117"/>
      <c r="H35117"/>
      <c r="I35117"/>
      <c r="J35117"/>
      <c r="K35117"/>
      <c r="L35117"/>
      <c r="M35117"/>
      <c r="N35117" t="s">
        <v>48</v>
      </c>
      <c r="O35117"/>
      <c r="P35117"/>
      <c r="Q35117"/>
      <c r="R35117"/>
      <c r="S35117"/>
      <c r="T35117"/>
      <c r="U35117"/>
      <c r="V35117"/>
      <c r="W35117"/>
      <c r="X35117"/>
      <c r="Y35117"/>
      <c r="Z35117"/>
      <c r="AA35117" s="85"/>
      <c r="AB35117"/>
      <c r="AC35117"/>
      <c r="AD35117"/>
      <c r="AE35117"/>
      <c r="AF35117"/>
      <c r="AG35117"/>
      <c r="AH35117"/>
      <c r="AI35117"/>
      <c r="AJ35117"/>
      <c r="AK35117"/>
      <c r="AL35117"/>
      <c r="AM35117"/>
      <c r="AN35117"/>
      <c r="AO35117"/>
      <c r="AP35117"/>
      <c r="AQ35117"/>
      <c r="AR35117"/>
      <c r="AS35117"/>
      <c r="AT35117"/>
      <c r="AU35117"/>
      <c r="AV35117"/>
      <c r="AW35117"/>
      <c r="AX35117"/>
      <c r="AY35117"/>
      <c r="AZ35117"/>
      <c r="BA35117"/>
      <c r="BB35117"/>
      <c r="BC35117"/>
      <c r="BD35117"/>
      <c r="BE35117"/>
      <c r="BF35117"/>
      <c r="BG35117"/>
      <c r="BH35117"/>
      <c r="BI35117"/>
      <c r="BJ35117"/>
      <c r="BK35117"/>
      <c r="BL35117"/>
      <c r="BM35117"/>
      <c r="BN35117"/>
      <c r="BO35117"/>
      <c r="BP35117"/>
      <c r="BQ35117"/>
      <c r="BR35117"/>
      <c r="BS35117"/>
      <c r="BT35117"/>
      <c r="BU35117"/>
      <c r="BV35117"/>
      <c r="BW35117"/>
      <c r="BX35117"/>
      <c r="BY35117"/>
      <c r="BZ35117"/>
      <c r="CA35117"/>
      <c r="CB35117"/>
      <c r="CC35117"/>
      <c r="CD35117"/>
      <c r="CE35117"/>
      <c r="CF35117"/>
      <c r="CG35117"/>
      <c r="CH35117"/>
      <c r="CI35117"/>
      <c r="CJ35117"/>
      <c r="CK35117"/>
      <c r="CL35117"/>
      <c r="CM35117"/>
      <c r="CN35117"/>
      <c r="CO35117"/>
      <c r="CP35117"/>
      <c r="CQ35117"/>
      <c r="CR35117"/>
      <c r="CS35117"/>
      <c r="CT35117"/>
      <c r="CU35117"/>
      <c r="CV35117"/>
      <c r="CW35117"/>
      <c r="CX35117"/>
      <c r="CY35117"/>
      <c r="CZ35117"/>
      <c r="DA35117"/>
      <c r="DB35117"/>
      <c r="DC35117"/>
      <c r="DD35117"/>
      <c r="DE35117"/>
      <c r="DF35117"/>
      <c r="DG35117"/>
      <c r="DH35117"/>
      <c r="DI35117"/>
      <c r="DJ35117"/>
      <c r="DK35117"/>
      <c r="DL35117"/>
      <c r="DM35117"/>
      <c r="DN35117"/>
      <c r="DO35117"/>
      <c r="DP35117"/>
      <c r="DQ35117"/>
      <c r="DR35117"/>
      <c r="DS35117"/>
      <c r="DT35117"/>
      <c r="DU35117"/>
      <c r="DV35117"/>
      <c r="DW35117"/>
      <c r="DX35117"/>
      <c r="DY35117"/>
      <c r="DZ35117"/>
      <c r="EA35117"/>
      <c r="EB35117"/>
      <c r="EC35117"/>
      <c r="ED35117"/>
      <c r="EE35117"/>
      <c r="EF35117"/>
      <c r="EG35117"/>
      <c r="EH35117"/>
      <c r="EI35117"/>
      <c r="EJ35117"/>
      <c r="EK35117"/>
      <c r="EL35117"/>
      <c r="EM35117"/>
      <c r="EN35117"/>
      <c r="EO35117"/>
      <c r="EP35117"/>
      <c r="EQ35117"/>
      <c r="ER35117"/>
      <c r="ES35117"/>
      <c r="ET35117"/>
      <c r="EU35117"/>
      <c r="EV35117"/>
      <c r="EW35117"/>
      <c r="EX35117"/>
      <c r="EY35117"/>
      <c r="EZ35117"/>
      <c r="FA35117"/>
      <c r="FB35117"/>
      <c r="FC35117"/>
      <c r="FD35117"/>
      <c r="FE35117"/>
      <c r="FF35117"/>
      <c r="FG35117"/>
      <c r="FH35117"/>
      <c r="FI35117"/>
      <c r="FJ35117"/>
      <c r="FK35117"/>
      <c r="FL35117"/>
      <c r="FM35117"/>
      <c r="FN35117"/>
      <c r="FO35117"/>
      <c r="FP35117"/>
      <c r="FQ35117"/>
      <c r="FR35117"/>
      <c r="FS35117"/>
      <c r="FT35117"/>
      <c r="FU35117"/>
      <c r="FV35117"/>
      <c r="FW35117"/>
      <c r="FX35117"/>
      <c r="FY35117"/>
      <c r="FZ35117"/>
      <c r="GA35117"/>
      <c r="GB35117"/>
      <c r="GC35117"/>
      <c r="GD35117"/>
      <c r="GE35117"/>
      <c r="GF35117"/>
      <c r="GG35117"/>
      <c r="GH35117"/>
      <c r="GI35117"/>
      <c r="GJ35117"/>
      <c r="GK35117"/>
      <c r="GL35117"/>
      <c r="GM35117"/>
      <c r="GN35117"/>
      <c r="GO35117"/>
      <c r="GP35117"/>
      <c r="GQ35117"/>
      <c r="GR35117"/>
      <c r="GS35117"/>
      <c r="GT35117"/>
      <c r="GU35117"/>
      <c r="GV35117"/>
      <c r="GW35117"/>
      <c r="GX35117"/>
      <c r="GY35117"/>
      <c r="GZ35117"/>
      <c r="HA35117"/>
      <c r="HB35117"/>
      <c r="HC35117"/>
      <c r="HD35117"/>
      <c r="HE35117"/>
      <c r="HF35117"/>
      <c r="HG35117"/>
      <c r="HH35117"/>
      <c r="HI35117"/>
      <c r="HJ35117"/>
      <c r="HK35117"/>
      <c r="HL35117"/>
      <c r="HM35117"/>
      <c r="HN35117"/>
      <c r="HO35117"/>
      <c r="HP35117"/>
      <c r="HQ35117"/>
      <c r="HR35117"/>
      <c r="HS35117"/>
      <c r="HT35117"/>
      <c r="HU35117"/>
      <c r="HV35117"/>
      <c r="HW35117"/>
      <c r="HX35117"/>
      <c r="HY35117"/>
      <c r="HZ35117"/>
      <c r="IA35117"/>
      <c r="IB35117"/>
      <c r="IC35117"/>
      <c r="ID35117"/>
      <c r="IE35117"/>
      <c r="IF35117"/>
      <c r="IG35117"/>
      <c r="IH35117"/>
      <c r="II35117"/>
      <c r="IJ35117"/>
      <c r="IK35117"/>
      <c r="IL35117"/>
      <c r="IM35117"/>
      <c r="IN35117"/>
      <c r="IO35117"/>
      <c r="IP35117"/>
      <c r="IQ35117"/>
      <c r="IR35117"/>
      <c r="IS35117"/>
      <c r="IT35117"/>
      <c r="IU35117"/>
      <c r="IV35117"/>
      <c r="IW35117"/>
      <c r="IX35117"/>
      <c r="IY35117"/>
      <c r="IZ35117"/>
      <c r="JA35117"/>
      <c r="JB35117"/>
      <c r="JC35117"/>
      <c r="JD35117"/>
      <c r="JE35117"/>
      <c r="JF35117"/>
      <c r="JG35117"/>
      <c r="JH35117"/>
      <c r="JI35117"/>
      <c r="JJ35117"/>
      <c r="JK35117"/>
      <c r="JL35117"/>
      <c r="JM35117"/>
      <c r="JN35117"/>
      <c r="JO35117"/>
      <c r="JP35117"/>
      <c r="JQ35117"/>
    </row>
    <row r="35118" spans="1:277">
      <c r="A35118"/>
      <c r="B35118"/>
      <c r="C35118"/>
      <c r="D35118"/>
      <c r="E35118"/>
      <c r="F35118" s="20"/>
      <c r="G35118"/>
      <c r="H35118"/>
      <c r="I35118"/>
      <c r="J35118"/>
      <c r="K35118"/>
      <c r="L35118"/>
      <c r="M35118"/>
      <c r="N35118"/>
      <c r="O35118"/>
      <c r="P35118"/>
      <c r="Q35118"/>
      <c r="R35118"/>
      <c r="S35118"/>
      <c r="T35118"/>
      <c r="U35118"/>
      <c r="V35118"/>
      <c r="W35118"/>
      <c r="X35118"/>
      <c r="Y35118"/>
      <c r="Z35118"/>
      <c r="AA35118" s="85"/>
      <c r="AB35118"/>
      <c r="AC35118"/>
      <c r="AD35118"/>
      <c r="AE35118"/>
      <c r="AF35118"/>
      <c r="AG35118"/>
      <c r="AH35118"/>
      <c r="AI35118"/>
      <c r="AJ35118"/>
      <c r="AK35118"/>
      <c r="AL35118"/>
      <c r="AM35118"/>
      <c r="AN35118"/>
      <c r="AO35118"/>
      <c r="AP35118"/>
      <c r="AQ35118"/>
      <c r="AR35118"/>
      <c r="AS35118"/>
      <c r="AT35118"/>
      <c r="AU35118"/>
      <c r="AV35118"/>
      <c r="AW35118"/>
      <c r="AX35118"/>
      <c r="AY35118"/>
      <c r="AZ35118"/>
      <c r="BA35118"/>
      <c r="BB35118"/>
      <c r="BC35118"/>
      <c r="BD35118"/>
      <c r="BE35118"/>
      <c r="BF35118"/>
      <c r="BG35118"/>
      <c r="BH35118"/>
      <c r="BI35118"/>
      <c r="BJ35118"/>
      <c r="BK35118"/>
      <c r="BL35118"/>
      <c r="BM35118"/>
      <c r="BN35118"/>
      <c r="BO35118"/>
      <c r="BP35118"/>
      <c r="BQ35118"/>
      <c r="BR35118"/>
      <c r="BS35118"/>
      <c r="BT35118"/>
      <c r="BU35118"/>
      <c r="BV35118"/>
      <c r="BW35118"/>
      <c r="BX35118"/>
      <c r="BY35118"/>
      <c r="BZ35118"/>
      <c r="CA35118"/>
      <c r="CB35118"/>
      <c r="CC35118"/>
      <c r="CD35118"/>
      <c r="CE35118"/>
      <c r="CF35118"/>
      <c r="CG35118"/>
      <c r="CH35118"/>
      <c r="CI35118"/>
      <c r="CJ35118"/>
      <c r="CK35118"/>
      <c r="CL35118"/>
      <c r="CM35118"/>
      <c r="CN35118"/>
      <c r="CO35118"/>
      <c r="CP35118"/>
      <c r="CQ35118"/>
      <c r="CR35118"/>
      <c r="CS35118"/>
      <c r="CT35118"/>
      <c r="CU35118"/>
      <c r="CV35118"/>
      <c r="CW35118"/>
      <c r="CX35118"/>
      <c r="CY35118"/>
      <c r="CZ35118"/>
      <c r="DA35118"/>
      <c r="DB35118"/>
      <c r="DC35118"/>
      <c r="DD35118"/>
      <c r="DE35118"/>
      <c r="DF35118"/>
      <c r="DG35118"/>
      <c r="DH35118"/>
      <c r="DI35118"/>
      <c r="DJ35118"/>
      <c r="DK35118"/>
      <c r="DL35118"/>
      <c r="DM35118"/>
      <c r="DN35118"/>
      <c r="DO35118"/>
      <c r="DP35118"/>
      <c r="DQ35118"/>
      <c r="DR35118"/>
      <c r="DS35118"/>
      <c r="DT35118"/>
      <c r="DU35118"/>
      <c r="DV35118"/>
      <c r="DW35118"/>
      <c r="DX35118"/>
      <c r="DY35118"/>
      <c r="DZ35118"/>
      <c r="EA35118"/>
      <c r="EB35118"/>
      <c r="EC35118"/>
      <c r="ED35118"/>
      <c r="EE35118"/>
      <c r="EF35118"/>
      <c r="EG35118"/>
      <c r="EH35118"/>
      <c r="EI35118"/>
      <c r="EJ35118"/>
      <c r="EK35118"/>
      <c r="EL35118"/>
      <c r="EM35118"/>
      <c r="EN35118"/>
      <c r="EO35118"/>
      <c r="EP35118"/>
      <c r="EQ35118"/>
      <c r="ER35118"/>
      <c r="ES35118"/>
      <c r="ET35118"/>
      <c r="EU35118"/>
      <c r="EV35118"/>
      <c r="EW35118"/>
      <c r="EX35118"/>
      <c r="EY35118"/>
      <c r="EZ35118"/>
      <c r="FA35118"/>
      <c r="FB35118"/>
      <c r="FC35118"/>
      <c r="FD35118"/>
      <c r="FE35118"/>
      <c r="FF35118"/>
      <c r="FG35118"/>
      <c r="FH35118"/>
      <c r="FI35118"/>
      <c r="FJ35118"/>
      <c r="FK35118"/>
      <c r="FL35118"/>
      <c r="FM35118"/>
      <c r="FN35118"/>
      <c r="FO35118"/>
      <c r="FP35118"/>
      <c r="FQ35118"/>
      <c r="FR35118"/>
      <c r="FS35118"/>
      <c r="FT35118"/>
      <c r="FU35118"/>
      <c r="FV35118"/>
      <c r="FW35118"/>
      <c r="FX35118"/>
      <c r="FY35118"/>
      <c r="FZ35118"/>
      <c r="GA35118"/>
      <c r="GB35118"/>
      <c r="GC35118"/>
      <c r="GD35118"/>
      <c r="GE35118"/>
      <c r="GF35118"/>
      <c r="GG35118"/>
      <c r="GH35118"/>
      <c r="GI35118"/>
      <c r="GJ35118"/>
      <c r="GK35118"/>
      <c r="GL35118"/>
      <c r="GM35118"/>
      <c r="GN35118"/>
      <c r="GO35118"/>
      <c r="GP35118"/>
      <c r="GQ35118"/>
      <c r="GR35118"/>
      <c r="GS35118"/>
      <c r="GT35118"/>
      <c r="GU35118"/>
      <c r="GV35118"/>
      <c r="GW35118"/>
      <c r="GX35118"/>
      <c r="GY35118"/>
      <c r="GZ35118"/>
      <c r="HA35118"/>
      <c r="HB35118"/>
      <c r="HC35118"/>
      <c r="HD35118"/>
      <c r="HE35118"/>
      <c r="HF35118"/>
      <c r="HG35118"/>
      <c r="HH35118"/>
      <c r="HI35118"/>
      <c r="HJ35118"/>
      <c r="HK35118"/>
      <c r="HL35118"/>
      <c r="HM35118"/>
      <c r="HN35118"/>
      <c r="HO35118"/>
      <c r="HP35118"/>
      <c r="HQ35118"/>
      <c r="HR35118"/>
      <c r="HS35118"/>
      <c r="HT35118"/>
      <c r="HU35118"/>
      <c r="HV35118"/>
      <c r="HW35118"/>
      <c r="HX35118"/>
      <c r="HY35118"/>
      <c r="HZ35118"/>
      <c r="IA35118"/>
      <c r="IB35118"/>
      <c r="IC35118"/>
      <c r="ID35118"/>
      <c r="IE35118"/>
      <c r="IF35118"/>
      <c r="IG35118"/>
      <c r="IH35118"/>
      <c r="II35118"/>
      <c r="IJ35118"/>
      <c r="IK35118"/>
      <c r="IL35118"/>
      <c r="IM35118"/>
      <c r="IN35118"/>
      <c r="IO35118"/>
      <c r="IP35118"/>
      <c r="IQ35118"/>
      <c r="IR35118"/>
      <c r="IS35118"/>
      <c r="IT35118"/>
      <c r="IU35118"/>
      <c r="IV35118"/>
      <c r="IW35118"/>
      <c r="IX35118"/>
      <c r="IY35118"/>
      <c r="IZ35118"/>
      <c r="JA35118"/>
      <c r="JB35118"/>
      <c r="JC35118"/>
      <c r="JD35118"/>
      <c r="JE35118"/>
      <c r="JF35118"/>
      <c r="JG35118"/>
      <c r="JH35118"/>
      <c r="JI35118"/>
      <c r="JJ35118"/>
      <c r="JK35118"/>
      <c r="JL35118"/>
      <c r="JM35118"/>
      <c r="JN35118"/>
      <c r="JO35118"/>
      <c r="JP35118"/>
      <c r="JQ35118"/>
    </row>
    <row r="35119" spans="1:277" ht="23.25"/>
    <row r="35120" spans="1:277" ht="23.25"/>
  </sheetData>
  <mergeCells count="47">
    <mergeCell ref="B17:C17"/>
    <mergeCell ref="B18:C18"/>
    <mergeCell ref="D17:Y17"/>
    <mergeCell ref="D18:Y18"/>
    <mergeCell ref="N7:S7"/>
    <mergeCell ref="P8:S8"/>
    <mergeCell ref="P9:S9"/>
    <mergeCell ref="X9:AC9"/>
    <mergeCell ref="P10:S10"/>
    <mergeCell ref="X10:AC10"/>
    <mergeCell ref="P15:S15"/>
    <mergeCell ref="X15:AC15"/>
    <mergeCell ref="A16:J16"/>
    <mergeCell ref="P11:S11"/>
    <mergeCell ref="P12:S12"/>
    <mergeCell ref="P13:S13"/>
    <mergeCell ref="B105:Z105"/>
    <mergeCell ref="B94:Z94"/>
    <mergeCell ref="B113:Z113"/>
    <mergeCell ref="B119:Z119"/>
    <mergeCell ref="B20:Z20"/>
    <mergeCell ref="B34:Z34"/>
    <mergeCell ref="B46:Z46"/>
    <mergeCell ref="B59:Z59"/>
    <mergeCell ref="B66:Z66"/>
    <mergeCell ref="A170:K172"/>
    <mergeCell ref="L170:S172"/>
    <mergeCell ref="T170:AA172"/>
    <mergeCell ref="B127:Z127"/>
    <mergeCell ref="B72:Z72"/>
    <mergeCell ref="B79:Z79"/>
    <mergeCell ref="B84:Z84"/>
    <mergeCell ref="B89:Z89"/>
    <mergeCell ref="B99:Z99"/>
    <mergeCell ref="A168:K169"/>
    <mergeCell ref="L168:S169"/>
    <mergeCell ref="T168:AA169"/>
    <mergeCell ref="B154:Z154"/>
    <mergeCell ref="B138:Z138"/>
    <mergeCell ref="B143:Z143"/>
    <mergeCell ref="B148:Z148"/>
    <mergeCell ref="P14:S14"/>
    <mergeCell ref="Z1:AA1"/>
    <mergeCell ref="Z2:AA2"/>
    <mergeCell ref="Z3:AA3"/>
    <mergeCell ref="Z4:AA4"/>
    <mergeCell ref="A1:X4"/>
  </mergeCells>
  <conditionalFormatting sqref="X22:X32 X122:X125">
    <cfRule type="containsText" dxfId="39" priority="83" operator="containsText" text="NO SIGNIFICATIVO">
      <formula>NOT(ISERROR(SEARCH("NO SIGNIFICATIVO",X22)))</formula>
    </cfRule>
    <cfRule type="containsText" dxfId="38" priority="84" stopIfTrue="1" operator="containsText" text="SIGNIFICATIVO">
      <formula>NOT(ISERROR(SEARCH("SIGNIFICATIVO",X22)))</formula>
    </cfRule>
  </conditionalFormatting>
  <conditionalFormatting sqref="X38:X44">
    <cfRule type="containsText" dxfId="37" priority="5" operator="containsText" text="NO SIGNIFICATIVO">
      <formula>NOT(ISERROR(SEARCH("NO SIGNIFICATIVO",X38)))</formula>
    </cfRule>
    <cfRule type="containsText" dxfId="36" priority="6" stopIfTrue="1" operator="containsText" text="SIGNIFICATIVO">
      <formula>NOT(ISERROR(SEARCH("SIGNIFICATIVO",X38)))</formula>
    </cfRule>
  </conditionalFormatting>
  <conditionalFormatting sqref="X49:X57">
    <cfRule type="containsText" dxfId="35" priority="41" operator="containsText" text="NO SIGNIFICATIVO">
      <formula>NOT(ISERROR(SEARCH("NO SIGNIFICATIVO",X49)))</formula>
    </cfRule>
    <cfRule type="containsText" dxfId="34" priority="42" stopIfTrue="1" operator="containsText" text="SIGNIFICATIVO">
      <formula>NOT(ISERROR(SEARCH("SIGNIFICATIVO",X49)))</formula>
    </cfRule>
  </conditionalFormatting>
  <conditionalFormatting sqref="X62:X64">
    <cfRule type="containsText" dxfId="33" priority="39" operator="containsText" text="NO SIGNIFICATIVO">
      <formula>NOT(ISERROR(SEARCH("NO SIGNIFICATIVO",X62)))</formula>
    </cfRule>
    <cfRule type="containsText" dxfId="32" priority="40" stopIfTrue="1" operator="containsText" text="SIGNIFICATIVO">
      <formula>NOT(ISERROR(SEARCH("SIGNIFICATIVO",X62)))</formula>
    </cfRule>
  </conditionalFormatting>
  <conditionalFormatting sqref="X69:X70">
    <cfRule type="containsText" dxfId="31" priority="37" operator="containsText" text="NO SIGNIFICATIVO">
      <formula>NOT(ISERROR(SEARCH("NO SIGNIFICATIVO",X69)))</formula>
    </cfRule>
    <cfRule type="containsText" dxfId="30" priority="38" stopIfTrue="1" operator="containsText" text="SIGNIFICATIVO">
      <formula>NOT(ISERROR(SEARCH("SIGNIFICATIVO",X69)))</formula>
    </cfRule>
  </conditionalFormatting>
  <conditionalFormatting sqref="X75:X77">
    <cfRule type="containsText" dxfId="29" priority="35" operator="containsText" text="NO SIGNIFICATIVO">
      <formula>NOT(ISERROR(SEARCH("NO SIGNIFICATIVO",X75)))</formula>
    </cfRule>
    <cfRule type="containsText" dxfId="28" priority="36" stopIfTrue="1" operator="containsText" text="SIGNIFICATIVO">
      <formula>NOT(ISERROR(SEARCH("SIGNIFICATIVO",X75)))</formula>
    </cfRule>
  </conditionalFormatting>
  <conditionalFormatting sqref="X82">
    <cfRule type="containsText" dxfId="27" priority="33" operator="containsText" text="NO SIGNIFICATIVO">
      <formula>NOT(ISERROR(SEARCH("NO SIGNIFICATIVO",X82)))</formula>
    </cfRule>
    <cfRule type="containsText" dxfId="26" priority="34" stopIfTrue="1" operator="containsText" text="SIGNIFICATIVO">
      <formula>NOT(ISERROR(SEARCH("SIGNIFICATIVO",X82)))</formula>
    </cfRule>
  </conditionalFormatting>
  <conditionalFormatting sqref="X87">
    <cfRule type="containsText" dxfId="25" priority="31" operator="containsText" text="NO SIGNIFICATIVO">
      <formula>NOT(ISERROR(SEARCH("NO SIGNIFICATIVO",X87)))</formula>
    </cfRule>
    <cfRule type="containsText" dxfId="24" priority="32" stopIfTrue="1" operator="containsText" text="SIGNIFICATIVO">
      <formula>NOT(ISERROR(SEARCH("SIGNIFICATIVO",X87)))</formula>
    </cfRule>
  </conditionalFormatting>
  <conditionalFormatting sqref="X92">
    <cfRule type="containsText" dxfId="23" priority="29" operator="containsText" text="NO SIGNIFICATIVO">
      <formula>NOT(ISERROR(SEARCH("NO SIGNIFICATIVO",X92)))</formula>
    </cfRule>
    <cfRule type="containsText" dxfId="22" priority="30" stopIfTrue="1" operator="containsText" text="SIGNIFICATIVO">
      <formula>NOT(ISERROR(SEARCH("SIGNIFICATIVO",X92)))</formula>
    </cfRule>
  </conditionalFormatting>
  <conditionalFormatting sqref="X97">
    <cfRule type="containsText" dxfId="21" priority="27" operator="containsText" text="NO SIGNIFICATIVO">
      <formula>NOT(ISERROR(SEARCH("NO SIGNIFICATIVO",X97)))</formula>
    </cfRule>
    <cfRule type="containsText" dxfId="20" priority="28" stopIfTrue="1" operator="containsText" text="SIGNIFICATIVO">
      <formula>NOT(ISERROR(SEARCH("SIGNIFICATIVO",X97)))</formula>
    </cfRule>
  </conditionalFormatting>
  <conditionalFormatting sqref="X102">
    <cfRule type="containsText" dxfId="19" priority="25" operator="containsText" text="NO SIGNIFICATIVO">
      <formula>NOT(ISERROR(SEARCH("NO SIGNIFICATIVO",X102)))</formula>
    </cfRule>
    <cfRule type="containsText" dxfId="18" priority="26" stopIfTrue="1" operator="containsText" text="SIGNIFICATIVO">
      <formula>NOT(ISERROR(SEARCH("SIGNIFICATIVO",X102)))</formula>
    </cfRule>
  </conditionalFormatting>
  <conditionalFormatting sqref="X108:X111">
    <cfRule type="containsText" dxfId="17" priority="23" operator="containsText" text="NO SIGNIFICATIVO">
      <formula>NOT(ISERROR(SEARCH("NO SIGNIFICATIVO",X108)))</formula>
    </cfRule>
    <cfRule type="containsText" dxfId="16" priority="24" stopIfTrue="1" operator="containsText" text="SIGNIFICATIVO">
      <formula>NOT(ISERROR(SEARCH("SIGNIFICATIVO",X108)))</formula>
    </cfRule>
  </conditionalFormatting>
  <conditionalFormatting sqref="X116:X117">
    <cfRule type="containsText" dxfId="15" priority="21" operator="containsText" text="NO SIGNIFICATIVO">
      <formula>NOT(ISERROR(SEARCH("NO SIGNIFICATIVO",X116)))</formula>
    </cfRule>
    <cfRule type="containsText" dxfId="14" priority="22" stopIfTrue="1" operator="containsText" text="SIGNIFICATIVO">
      <formula>NOT(ISERROR(SEARCH("SIGNIFICATIVO",X116)))</formula>
    </cfRule>
  </conditionalFormatting>
  <conditionalFormatting sqref="X130:X135">
    <cfRule type="containsText" dxfId="13" priority="17" operator="containsText" text="NO SIGNIFICATIVO">
      <formula>NOT(ISERROR(SEARCH("NO SIGNIFICATIVO",X130)))</formula>
    </cfRule>
    <cfRule type="containsText" dxfId="12" priority="18" stopIfTrue="1" operator="containsText" text="SIGNIFICATIVO">
      <formula>NOT(ISERROR(SEARCH("SIGNIFICATIVO",X130)))</formula>
    </cfRule>
  </conditionalFormatting>
  <conditionalFormatting sqref="X141">
    <cfRule type="containsText" dxfId="11" priority="15" operator="containsText" text="NO SIGNIFICATIVO">
      <formula>NOT(ISERROR(SEARCH("NO SIGNIFICATIVO",X141)))</formula>
    </cfRule>
    <cfRule type="containsText" dxfId="10" priority="16" stopIfTrue="1" operator="containsText" text="SIGNIFICATIVO">
      <formula>NOT(ISERROR(SEARCH("SIGNIFICATIVO",X141)))</formula>
    </cfRule>
  </conditionalFormatting>
  <conditionalFormatting sqref="X146">
    <cfRule type="containsText" dxfId="9" priority="13" operator="containsText" text="NO SIGNIFICATIVO">
      <formula>NOT(ISERROR(SEARCH("NO SIGNIFICATIVO",X146)))</formula>
    </cfRule>
    <cfRule type="containsText" dxfId="8" priority="14" stopIfTrue="1" operator="containsText" text="SIGNIFICATIVO">
      <formula>NOT(ISERROR(SEARCH("SIGNIFICATIVO",X146)))</formula>
    </cfRule>
  </conditionalFormatting>
  <conditionalFormatting sqref="X151">
    <cfRule type="containsText" dxfId="7" priority="11" operator="containsText" text="NO SIGNIFICATIVO">
      <formula>NOT(ISERROR(SEARCH("NO SIGNIFICATIVO",X151)))</formula>
    </cfRule>
    <cfRule type="containsText" dxfId="6" priority="12" stopIfTrue="1" operator="containsText" text="SIGNIFICATIVO">
      <formula>NOT(ISERROR(SEARCH("SIGNIFICATIVO",X151)))</formula>
    </cfRule>
  </conditionalFormatting>
  <conditionalFormatting sqref="X157:X161 X163:X166">
    <cfRule type="containsText" dxfId="5" priority="9" operator="containsText" text="NO SIGNIFICATIVO">
      <formula>NOT(ISERROR(SEARCH("NO SIGNIFICATIVO",X157)))</formula>
    </cfRule>
    <cfRule type="containsText" dxfId="4" priority="10" stopIfTrue="1" operator="containsText" text="SIGNIFICATIVO">
      <formula>NOT(ISERROR(SEARCH("SIGNIFICATIVO",X157)))</formula>
    </cfRule>
  </conditionalFormatting>
  <conditionalFormatting sqref="X37">
    <cfRule type="containsText" dxfId="3" priority="3" operator="containsText" text="NO SIGNIFICATIVO">
      <formula>NOT(ISERROR(SEARCH("NO SIGNIFICATIVO",X37)))</formula>
    </cfRule>
    <cfRule type="containsText" dxfId="2" priority="4" stopIfTrue="1" operator="containsText" text="SIGNIFICATIVO">
      <formula>NOT(ISERROR(SEARCH("SIGNIFICATIVO",X37)))</formula>
    </cfRule>
  </conditionalFormatting>
  <conditionalFormatting sqref="X162">
    <cfRule type="containsText" dxfId="1" priority="1" operator="containsText" text="NO SIGNIFICATIVO">
      <formula>NOT(ISERROR(SEARCH("NO SIGNIFICATIVO",X162)))</formula>
    </cfRule>
    <cfRule type="containsText" dxfId="0" priority="2" stopIfTrue="1" operator="containsText" text="SIGNIFICATIVO">
      <formula>NOT(ISERROR(SEARCH("SIGNIFICATIVO",X162)))</formula>
    </cfRule>
  </conditionalFormatting>
  <dataValidations xWindow="225" yWindow="705" count="39">
    <dataValidation type="list" allowBlank="1" showInputMessage="1" showErrorMessage="1" errorTitle="Entrada no válida" error="Por favor seleccione un elemento de la lista" promptTitle="Seleccione un elemento de la lista" prompt=" Frecuencia de ocurrencia con que se presenta la actividad." sqref="F71 F65" xr:uid="{1CF35B01-AF3D-49BD-B7BD-C4020577A9BF}">
      <formula1>#REF!</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B71 B65" xr:uid="{F3226FCB-F6F2-4DAD-B528-9A5B7C96BE33}">
      <formula1>#REF!</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I71 I65" xr:uid="{FE75CCA9-7C7C-4809-BB4E-C55E2FD2959B}">
      <formula1>#REF!</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K71 K65" xr:uid="{0ADE2CC0-D2EA-4A98-A87B-7B3BD9F2F0E3}">
      <formula1>#REF!</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M65 M71" xr:uid="{80F4D2B4-AD71-40A5-9BD2-C822AB9D00B1}">
      <formula1>#REF!</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N65 N71" xr:uid="{E91C10E1-B750-4CDC-A702-F2D81BED48BD}">
      <formula1>#REF!</formula1>
    </dataValidation>
    <dataValidation type="list" allowBlank="1" showInputMessage="1" showErrorMessage="1" errorTitle="Entrada no válida" error="Por favor seleccione un elemento de la lista" promptTitle="Seleccione un elemento de la lista" prompt=" Posibilidad de que el impacto ambiental realmente se genere." sqref="O71 O65" xr:uid="{15901963-EEBC-4750-8AD5-84147650A023}">
      <formula1>#REF!</formula1>
    </dataValidation>
    <dataValidation type="list" allowBlank="1" showInputMessage="1" showErrorMessage="1" errorTitle="Entrada no válida" error="Por favor seleccione un elemento de la lista" promptTitle="Seleccione un elemento de la lista" prompt=" Tiempo que permanecerá la repercusión del impacto en el ambiente." sqref="P65 P71" xr:uid="{2C4F011D-EEC8-4A13-947F-27F7173F0B65}">
      <formula1>#REF!</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R65 R71" xr:uid="{7A036FD4-931B-417B-8576-E5620FD508DD}">
      <formula1>#REF!</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65 W71" xr:uid="{3B812AFF-3E95-43BD-BA24-434AE7FFF3D2}">
      <formula1>#REF!</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Q65 Q71" xr:uid="{A7D9C85B-B1E3-46AA-835D-F4E36F52AA83}">
      <formula1>#REF!</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65 Y71" xr:uid="{E5293184-8DA8-4A64-82F1-AED12F88ABED}">
      <formula1>#REF!</formula1>
    </dataValidation>
    <dataValidation type="list" allowBlank="1" showInputMessage="1" showErrorMessage="1" errorTitle="Entrada no válida" error="Por favor seleccione un elemento de la lista" promptTitle="Seleccione un elemento de la lista" prompt=" ique si cuenta con normatividad relacionada." sqref="S71 S65" xr:uid="{621D9CE5-D686-464D-8F60-41F30156772D}">
      <formula1>#REF!</formula1>
    </dataValidation>
    <dataValidation type="list" allowBlank="1" showInputMessage="1" showErrorMessage="1" sqref="F146 F130:F135 F141 F108:F111 F116:F117 F62:F64 F92 F102 F97 F87 F75:F77 F82 F69:F70 F49:F57 F22:F32 F37:F44 F122:F125 F151 F157:F166" xr:uid="{1EAAE537-EDA6-4C0C-B6D0-36653910F760}">
      <formula1>$E$563:$E$569</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sqref="G151 G130:G135 G146 G141 G122:G125 G116:G117 G62:G64 G92 G102 G97 G87 G75:G77 G82 G69:G70 G49:G57 G22:G32 G37:G44 G108:G111 G157:G166" xr:uid="{1C79705A-591C-42D3-A3E7-6E5EB3E8D8A4}">
      <formula1>$B$35098:$B$35100</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151 L130:L135 L146 L141 L108:L111 L116:L117 L102 L92 L97 L62:L64 L87 L82 L75:L77 L69:L70 L49:L57 L22:L32 L37:L44 L122:L125 L157:L166" xr:uid="{31393EF5-CAC7-4BBF-9768-F216E47F62DB}">
      <formula1>$D$35098:$D$35103</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M151 M130:M135 M146 M141 M108:M111 M116:M117 M102 M92 M97 M62:M64 M87 M82 M75:M77 M69:M70 M49:M57 M22:M32 M37:M44 M122:M125 M157:M166" xr:uid="{BAFE9618-84EB-4BF1-9FD4-A5A58BD6D385}">
      <formula1>$E$35098:$E$35099</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B146 B151 B130:B135 B141 B108:B111 B116:B117 B102 B92 B62:B64 B97 B75:B77 B87 B82 B69:B70 B49:B57 B22:B32 B37:B44 B122:B125 B157:B166" xr:uid="{DE1D705E-B0FD-4399-9E30-B6CC4A7845F5}">
      <formula1>$A$35098:$A$35099</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151 Y130:Y135 Y146 Y141 Y122:Y125 Y116:Y117 Y62:Y64 Y92 Y102 Y97 Y87 Y75:Y77 Y82 Y69:Y70 Y49:Y57 Y22:Y32 Y37:Y44 Y108:Y111 Y157:Y166" xr:uid="{6279971A-3732-46E9-9A10-04B80C6D2DB6}">
      <formula1>$M$35098:$M$35103</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151 W146 W130:W135 W141 W37:W44 W116:W117 W62:W64 W92 W102 W97 W82 W87 W75:W77 W69:W70 W49:W57 W22:W32 W122:W125 W108:W111 W157:W166" xr:uid="{6482BB25-6E11-4710-BD67-20FFBEA8483F}">
      <formula1>$L$35098:$L$35099</formula1>
    </dataValidation>
    <dataValidation type="whole" allowBlank="1" showInputMessage="1" showErrorMessage="1" sqref="X33" xr:uid="{4F5F278D-3BC7-4A7C-88FC-B08A2042BB7F}">
      <formula1>0</formula1>
      <formula2>125000</formula2>
    </dataValidation>
    <dataValidation type="list" allowBlank="1" showInputMessage="1" showErrorMessage="1" sqref="J146 J141" xr:uid="{785948A2-0A8F-4203-B3A7-E5E2CBD11B03}">
      <formula1>C35175:C35193</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62:C64" xr:uid="{77993AF2-4BF2-4D6D-9E5D-EC87874F5D98}">
      <formula1>N35098:N35115</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69:C70" xr:uid="{C4EFB768-EB4D-49B3-B303-2A33D24BE9C1}">
      <formula1>N35098:N35116</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92 C151 C122:C123 C102 C97 C108 C111 C162" xr:uid="{90D60F62-EC8A-4C6B-94E3-48F1B9015840}">
      <formula1>N35098:N35116</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116:C117" xr:uid="{31D2D33D-5B42-473A-8548-E07EF21A8D2A}">
      <formula1>N35098:N35116</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141 C146" xr:uid="{278DD1C6-A7D3-4AFF-8B6F-EE083CD8941C}">
      <formula1>N35098:N35116</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23:C32 C37 C39 C41 C43" xr:uid="{B9555FAD-78FA-4C5A-B3C8-DC98D1868EF5}">
      <formula1>N35099:N35117</formula1>
    </dataValidation>
    <dataValidation type="list" allowBlank="1" showInputMessage="1" showErrorMessage="1" sqref="J92 J151 J130:J135 J122:J125 J116:J117 J102 J97 J157:J166 J108:J111 J22:J32" xr:uid="{C0EE4C59-4147-42CE-841B-E56A71544331}">
      <formula1>C35098:C35116</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22" xr:uid="{6802044A-DD43-4204-BAF9-9AD500213FFF}">
      <formula1>$N$35155:$N$35174</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38 C40 C42 C44" xr:uid="{F3B316F8-ED30-4E98-A23F-82B3114829D2}">
      <formula1>N35099:N35116</formula1>
    </dataValidation>
    <dataValidation type="list" allowBlank="1" showInputMessage="1" showErrorMessage="1" sqref="J69:J70 J87 J82 J75:J77" xr:uid="{41906650-D598-4FC5-83CC-3ECFC017BFC6}">
      <formula1>C35134:C35152</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49:C57 C130:C135 C124:C125 C110 C159:C161 C163:C166" xr:uid="{858E7A10-5AF2-44C2-883A-61EA5CB966C8}">
      <formula1>N35098:N35116</formula1>
    </dataValidation>
    <dataValidation type="list" allowBlank="1" showInputMessage="1" showErrorMessage="1" sqref="J62:J64" xr:uid="{59A50FF1-864D-43BE-8CF2-1C0785F2925C}">
      <formula1>C35113:C35131</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75:C77 C82 C87" xr:uid="{85A9FF53-25D7-46A2-80F8-5B03DC7FBD60}">
      <formula1>N35098:N35116</formula1>
    </dataValidation>
    <dataValidation type="list" allowBlank="1" showInputMessage="1" showErrorMessage="1" sqref="J49:J57 J37:J44" xr:uid="{1A28B8A7-D5A6-464D-B6BE-0957ACCCCADA}">
      <formula1>C35103:C35121</formula1>
    </dataValidation>
    <dataValidation type="list" allowBlank="1" showInputMessage="1" showErrorMessage="1" sqref="V82" xr:uid="{23A4C35F-0EFB-49DD-B77F-1B1F4651FE31}">
      <formula1>E35128</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109" xr:uid="{2C64538A-A9ED-45E2-894F-8A39A875B026}">
      <formula1>N35099:N35117</formula1>
    </dataValidation>
    <dataValidation type="list" allowBlank="1" showInputMessage="1" showErrorMessage="1" errorTitle="Entrada no válida" error="Escriba un texto " promptTitle="Cualquier contenido" prompt=" Indique a qué proceso, del mapa de procesos de la entidad, corresponde la actividad que identificará más adelante." sqref="C157:C158" xr:uid="{7C4976E2-02C1-43D8-8BBF-0EFBD03C77D0}">
      <formula1>N35098:N35116</formula1>
    </dataValidation>
  </dataValidations>
  <printOptions horizontalCentered="1"/>
  <pageMargins left="0.70866141732283472" right="0.70866141732283472" top="0.74803149606299213" bottom="0.74803149606299213" header="0.31496062992125984" footer="0.31496062992125984"/>
  <pageSetup paperSize="14" scale="10" orientation="landscape" r:id="rId1"/>
  <rowBreaks count="3" manualBreakCount="3">
    <brk id="172" max="16383" man="1"/>
    <brk id="173" max="16383" man="1"/>
    <brk id="174"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X19"/>
  <sheetViews>
    <sheetView topLeftCell="A9" workbookViewId="0">
      <selection activeCell="E9" sqref="E9"/>
    </sheetView>
  </sheetViews>
  <sheetFormatPr defaultColWidth="9.140625" defaultRowHeight="14.45"/>
  <cols>
    <col min="4" max="4" width="23.28515625" customWidth="1"/>
    <col min="5" max="5" width="20.85546875" customWidth="1"/>
    <col min="6" max="6" width="23.85546875" customWidth="1"/>
    <col min="7" max="7" width="23.7109375" customWidth="1"/>
    <col min="11" max="11" width="19.140625" customWidth="1"/>
    <col min="12" max="12" width="22.140625" customWidth="1"/>
    <col min="13" max="13" width="24" customWidth="1"/>
    <col min="14" max="14" width="20.140625" customWidth="1"/>
  </cols>
  <sheetData>
    <row r="5" spans="2:15">
      <c r="K5" s="25"/>
      <c r="L5" s="25"/>
      <c r="M5" s="25"/>
      <c r="N5" s="25"/>
    </row>
    <row r="6" spans="2:15" ht="30.95">
      <c r="C6" s="29" t="s">
        <v>343</v>
      </c>
      <c r="D6" s="30" t="s">
        <v>344</v>
      </c>
      <c r="E6" s="191" t="s">
        <v>345</v>
      </c>
      <c r="F6" s="192"/>
      <c r="G6" s="193"/>
      <c r="J6" s="25"/>
      <c r="K6" s="198" t="s">
        <v>346</v>
      </c>
      <c r="L6" s="198" t="s">
        <v>347</v>
      </c>
      <c r="M6" s="202" t="s">
        <v>348</v>
      </c>
      <c r="N6" s="198" t="s">
        <v>349</v>
      </c>
      <c r="O6" s="25"/>
    </row>
    <row r="7" spans="2:15" ht="15.6">
      <c r="B7" s="25"/>
      <c r="C7" s="194">
        <v>1</v>
      </c>
      <c r="D7" s="31" t="s">
        <v>350</v>
      </c>
      <c r="E7" s="32" t="s">
        <v>351</v>
      </c>
      <c r="F7" s="32" t="s">
        <v>352</v>
      </c>
      <c r="G7" s="32" t="s">
        <v>353</v>
      </c>
      <c r="H7" s="25"/>
      <c r="J7" s="25"/>
      <c r="K7" s="198"/>
      <c r="L7" s="198"/>
      <c r="M7" s="202"/>
      <c r="N7" s="198"/>
      <c r="O7" s="25"/>
    </row>
    <row r="8" spans="2:15" ht="62.1">
      <c r="B8" s="25"/>
      <c r="C8" s="194"/>
      <c r="D8" s="27" t="s">
        <v>354</v>
      </c>
      <c r="E8" s="26" t="s">
        <v>355</v>
      </c>
      <c r="F8" s="26" t="s">
        <v>356</v>
      </c>
      <c r="G8" s="28" t="s">
        <v>357</v>
      </c>
      <c r="H8" s="25"/>
      <c r="J8" s="25"/>
      <c r="K8" s="196" t="s">
        <v>358</v>
      </c>
      <c r="L8" s="196" t="s">
        <v>359</v>
      </c>
      <c r="M8" s="197" t="s">
        <v>360</v>
      </c>
      <c r="N8" s="199" t="s">
        <v>361</v>
      </c>
      <c r="O8" s="25"/>
    </row>
    <row r="9" spans="2:15" ht="15.6">
      <c r="B9" s="25"/>
      <c r="C9" s="194">
        <v>2</v>
      </c>
      <c r="D9" s="31" t="s">
        <v>362</v>
      </c>
      <c r="E9" s="32" t="s">
        <v>363</v>
      </c>
      <c r="F9" s="32" t="s">
        <v>364</v>
      </c>
      <c r="G9" s="32" t="s">
        <v>365</v>
      </c>
      <c r="H9" s="25"/>
      <c r="J9" s="25"/>
      <c r="K9" s="196"/>
      <c r="L9" s="196"/>
      <c r="M9" s="197"/>
      <c r="N9" s="199"/>
      <c r="O9" s="25"/>
    </row>
    <row r="10" spans="2:15" ht="93">
      <c r="B10" s="25"/>
      <c r="C10" s="194"/>
      <c r="D10" s="27" t="s">
        <v>366</v>
      </c>
      <c r="E10" s="26" t="s">
        <v>367</v>
      </c>
      <c r="F10" s="26" t="s">
        <v>368</v>
      </c>
      <c r="G10" s="26" t="s">
        <v>369</v>
      </c>
      <c r="H10" s="25"/>
      <c r="J10" s="25"/>
      <c r="K10" s="35" t="s">
        <v>370</v>
      </c>
      <c r="L10" s="35" t="s">
        <v>371</v>
      </c>
      <c r="M10" s="34" t="s">
        <v>372</v>
      </c>
      <c r="N10" s="33" t="s">
        <v>361</v>
      </c>
      <c r="O10" s="25"/>
    </row>
    <row r="11" spans="2:15" ht="24.75" customHeight="1">
      <c r="B11" s="25"/>
      <c r="C11" s="194">
        <v>3</v>
      </c>
      <c r="D11" s="31" t="s">
        <v>373</v>
      </c>
      <c r="E11" s="32" t="s">
        <v>374</v>
      </c>
      <c r="F11" s="32" t="s">
        <v>375</v>
      </c>
      <c r="G11" s="32" t="s">
        <v>376</v>
      </c>
      <c r="H11" s="25"/>
      <c r="J11" s="25"/>
      <c r="K11" s="203" t="s">
        <v>377</v>
      </c>
      <c r="L11" s="196" t="s">
        <v>378</v>
      </c>
      <c r="M11" s="197" t="s">
        <v>379</v>
      </c>
      <c r="N11" s="200" t="s">
        <v>380</v>
      </c>
      <c r="O11" s="25"/>
    </row>
    <row r="12" spans="2:15" ht="62.1">
      <c r="B12" s="25"/>
      <c r="C12" s="194"/>
      <c r="D12" s="27" t="s">
        <v>381</v>
      </c>
      <c r="E12" s="26" t="s">
        <v>382</v>
      </c>
      <c r="F12" s="26" t="s">
        <v>383</v>
      </c>
      <c r="G12" s="26" t="s">
        <v>384</v>
      </c>
      <c r="H12" s="25"/>
      <c r="J12" s="25"/>
      <c r="K12" s="203"/>
      <c r="L12" s="196"/>
      <c r="M12" s="197"/>
      <c r="N12" s="201"/>
      <c r="O12" s="25"/>
    </row>
    <row r="13" spans="2:15" ht="33.75" customHeight="1">
      <c r="B13" s="25"/>
      <c r="C13" s="194">
        <v>4</v>
      </c>
      <c r="D13" s="31" t="s">
        <v>385</v>
      </c>
      <c r="E13" s="32" t="s">
        <v>386</v>
      </c>
      <c r="F13" s="32" t="s">
        <v>387</v>
      </c>
      <c r="G13" s="32" t="s">
        <v>388</v>
      </c>
      <c r="H13" s="25"/>
      <c r="K13" s="25"/>
      <c r="L13" s="25"/>
      <c r="M13" s="25"/>
      <c r="N13" s="25"/>
    </row>
    <row r="14" spans="2:15" ht="93">
      <c r="B14" s="25"/>
      <c r="C14" s="194"/>
      <c r="D14" s="27" t="s">
        <v>389</v>
      </c>
      <c r="E14" s="26" t="s">
        <v>390</v>
      </c>
      <c r="F14" s="26" t="s">
        <v>391</v>
      </c>
      <c r="G14" s="26" t="s">
        <v>392</v>
      </c>
      <c r="H14" s="25"/>
    </row>
    <row r="15" spans="2:15" ht="15.6">
      <c r="B15" s="25"/>
      <c r="C15" s="194">
        <v>5</v>
      </c>
      <c r="D15" s="31" t="s">
        <v>393</v>
      </c>
      <c r="E15" s="32" t="s">
        <v>363</v>
      </c>
      <c r="F15" s="32" t="s">
        <v>394</v>
      </c>
      <c r="G15" s="32" t="s">
        <v>365</v>
      </c>
      <c r="H15" s="25"/>
    </row>
    <row r="16" spans="2:15" ht="77.45">
      <c r="B16" s="25"/>
      <c r="C16" s="194"/>
      <c r="D16" s="27" t="s">
        <v>395</v>
      </c>
      <c r="E16" s="26" t="s">
        <v>396</v>
      </c>
      <c r="F16" s="26" t="s">
        <v>397</v>
      </c>
      <c r="G16" s="26" t="s">
        <v>398</v>
      </c>
      <c r="H16" s="25"/>
    </row>
    <row r="17" spans="2:24" ht="15.6">
      <c r="B17" s="25"/>
      <c r="C17" s="194">
        <v>6</v>
      </c>
      <c r="D17" s="31" t="s">
        <v>399</v>
      </c>
      <c r="E17" s="32" t="s">
        <v>363</v>
      </c>
      <c r="F17" s="195" t="s">
        <v>400</v>
      </c>
      <c r="G17" s="32" t="s">
        <v>365</v>
      </c>
      <c r="H17" s="25"/>
    </row>
    <row r="18" spans="2:24" ht="77.45">
      <c r="B18" s="25"/>
      <c r="C18" s="194"/>
      <c r="D18" s="27" t="s">
        <v>401</v>
      </c>
      <c r="E18" s="26" t="s">
        <v>402</v>
      </c>
      <c r="F18" s="195"/>
      <c r="G18" s="26" t="s">
        <v>403</v>
      </c>
      <c r="H18" s="25"/>
    </row>
    <row r="19" spans="2:24">
      <c r="C19" s="25"/>
      <c r="D19" s="25"/>
      <c r="E19" s="25"/>
      <c r="F19" s="25"/>
      <c r="G19" s="25"/>
    </row>
  </sheetData>
  <mergeCells count="20">
    <mergeCell ref="N6:N7"/>
    <mergeCell ref="N8:N9"/>
    <mergeCell ref="N11:N12"/>
    <mergeCell ref="K6:K7"/>
    <mergeCell ref="L6:L7"/>
    <mergeCell ref="M6:M7"/>
    <mergeCell ref="K11:K12"/>
    <mergeCell ref="L11:L12"/>
    <mergeCell ref="M11:M12"/>
    <mergeCell ref="C17:C18"/>
    <mergeCell ref="F17:F18"/>
    <mergeCell ref="K8:K9"/>
    <mergeCell ref="L8:L9"/>
    <mergeCell ref="M8:M9"/>
    <mergeCell ref="C15:C16"/>
    <mergeCell ref="E6:G6"/>
    <mergeCell ref="C7:C8"/>
    <mergeCell ref="C9:C10"/>
    <mergeCell ref="C11:C12"/>
    <mergeCell ref="C13:C14"/>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23E1F0-EED4-4DF2-AB36-C21409F05D45}"/>
</file>

<file path=customXml/itemProps2.xml><?xml version="1.0" encoding="utf-8"?>
<ds:datastoreItem xmlns:ds="http://schemas.openxmlformats.org/officeDocument/2006/customXml" ds:itemID="{8D53E1EA-5B8A-4149-A3AB-AE79FD8F9D3B}"/>
</file>

<file path=customXml/itemProps3.xml><?xml version="1.0" encoding="utf-8"?>
<ds:datastoreItem xmlns:ds="http://schemas.openxmlformats.org/officeDocument/2006/customXml" ds:itemID="{24E971B3-B6F0-432C-832F-C3FDF48D56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Angelica Maria Espino</cp:lastModifiedBy>
  <cp:revision/>
  <dcterms:created xsi:type="dcterms:W3CDTF">2016-08-22T22:35:28Z</dcterms:created>
  <dcterms:modified xsi:type="dcterms:W3CDTF">2026-09-14T22:29:06Z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