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Perez\Downloads\"/>
    </mc:Choice>
  </mc:AlternateContent>
  <xr:revisionPtr revIDLastSave="0" documentId="13_ncr:1_{950F8E98-2E4B-49B2-9D95-638BF2A92ACE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Hoja 1" sheetId="1" r:id="rId1"/>
    <sheet name="CONTROL INTERNO" sheetId="2" state="hidden" r:id="rId2"/>
    <sheet name="PLANEACIÓN Y CALIDAD" sheetId="3" state="hidden" r:id="rId3"/>
    <sheet name="PIGA" sheetId="4" state="hidden" r:id="rId4"/>
    <sheet name="GESTIÓN DOCUMENTAL" sheetId="5" state="hidden" r:id="rId5"/>
    <sheet name="SISTEMAS" sheetId="6" state="hidden" r:id="rId6"/>
    <sheet name="SUBGERENCIA ADMINISTRATIVA" sheetId="7" state="hidden" r:id="rId7"/>
    <sheet name="GERENCIA" sheetId="8" state="hidden" r:id="rId8"/>
    <sheet name="TALENTO HUMANO" sheetId="9" state="hidden" r:id="rId9"/>
    <sheet name="PAI" sheetId="10" state="hidden" r:id="rId10"/>
    <sheet name="PIC" sheetId="11" state="hidden" r:id="rId11"/>
    <sheet name="PYP" sheetId="12" state="hidden" r:id="rId12"/>
    <sheet name="SERVICIO AL CIUDADANO" sheetId="13" state="hidden" r:id="rId13"/>
    <sheet name="PLANEACIÓN" sheetId="14" state="hidden" r:id="rId14"/>
    <sheet name="SUBSALUD" sheetId="15" state="hidden" r:id="rId15"/>
    <sheet name="RESUMEN" sheetId="16" state="hidden" r:id="rId16"/>
    <sheet name="CONTROL PIEZAS DE COMUNICACIÓN" sheetId="17" state="hidden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7" l="1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V20" i="15" s="1"/>
  <c r="U16" i="15"/>
  <c r="U15" i="15"/>
  <c r="U14" i="15"/>
  <c r="U13" i="15"/>
  <c r="U12" i="15"/>
  <c r="U11" i="15"/>
  <c r="U10" i="15"/>
  <c r="U9" i="15"/>
  <c r="U8" i="15"/>
  <c r="U7" i="15"/>
  <c r="V7" i="15" s="1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V20" i="14" s="1"/>
  <c r="U16" i="14"/>
  <c r="U15" i="14"/>
  <c r="U14" i="14"/>
  <c r="U13" i="14"/>
  <c r="U12" i="14"/>
  <c r="U11" i="14"/>
  <c r="U10" i="14"/>
  <c r="U9" i="14"/>
  <c r="U8" i="14"/>
  <c r="U7" i="14"/>
  <c r="V7" i="14" s="1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V20" i="13" s="1"/>
  <c r="U16" i="13"/>
  <c r="U15" i="13"/>
  <c r="U14" i="13"/>
  <c r="U13" i="13"/>
  <c r="U12" i="13"/>
  <c r="U11" i="13"/>
  <c r="U10" i="13"/>
  <c r="U9" i="13"/>
  <c r="U8" i="13"/>
  <c r="U7" i="13"/>
  <c r="V7" i="13" s="1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V20" i="12" s="1"/>
  <c r="U16" i="12"/>
  <c r="U15" i="12"/>
  <c r="U14" i="12"/>
  <c r="U13" i="12"/>
  <c r="U12" i="12"/>
  <c r="U11" i="12"/>
  <c r="U10" i="12"/>
  <c r="U9" i="12"/>
  <c r="U8" i="12"/>
  <c r="U7" i="12"/>
  <c r="V7" i="12" s="1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V20" i="11" s="1"/>
  <c r="U16" i="11"/>
  <c r="U15" i="11"/>
  <c r="U14" i="11"/>
  <c r="U13" i="11"/>
  <c r="U12" i="11"/>
  <c r="U11" i="11"/>
  <c r="U10" i="11"/>
  <c r="U9" i="11"/>
  <c r="U8" i="11"/>
  <c r="U7" i="11"/>
  <c r="V7" i="11" s="1"/>
  <c r="U55" i="10"/>
  <c r="U54" i="10"/>
  <c r="U53" i="10"/>
  <c r="U52" i="10"/>
  <c r="U51" i="10"/>
  <c r="U50" i="10"/>
  <c r="U49" i="10"/>
  <c r="U48" i="10"/>
  <c r="U47" i="10"/>
  <c r="U46" i="10"/>
  <c r="U42" i="10"/>
  <c r="U41" i="10"/>
  <c r="U40" i="10"/>
  <c r="U39" i="10"/>
  <c r="U38" i="10"/>
  <c r="U37" i="10"/>
  <c r="U36" i="10"/>
  <c r="U35" i="10"/>
  <c r="U34" i="10"/>
  <c r="U33" i="10"/>
  <c r="U29" i="10"/>
  <c r="U28" i="10"/>
  <c r="U27" i="10"/>
  <c r="U26" i="10"/>
  <c r="U25" i="10"/>
  <c r="U24" i="10"/>
  <c r="U23" i="10"/>
  <c r="U22" i="10"/>
  <c r="U21" i="10"/>
  <c r="U20" i="10"/>
  <c r="V20" i="10" s="1"/>
  <c r="U16" i="10"/>
  <c r="U15" i="10"/>
  <c r="U14" i="10"/>
  <c r="U13" i="10"/>
  <c r="U12" i="10"/>
  <c r="U11" i="10"/>
  <c r="U10" i="10"/>
  <c r="U9" i="10"/>
  <c r="U8" i="10"/>
  <c r="U7" i="10"/>
  <c r="V7" i="10" s="1"/>
  <c r="U57" i="9"/>
  <c r="U56" i="9"/>
  <c r="U55" i="9"/>
  <c r="U54" i="9"/>
  <c r="U53" i="9"/>
  <c r="U52" i="9"/>
  <c r="U51" i="9"/>
  <c r="U50" i="9"/>
  <c r="U49" i="9"/>
  <c r="U48" i="9"/>
  <c r="U44" i="9"/>
  <c r="U43" i="9"/>
  <c r="U42" i="9"/>
  <c r="U41" i="9"/>
  <c r="U40" i="9"/>
  <c r="U39" i="9"/>
  <c r="U38" i="9"/>
  <c r="U37" i="9"/>
  <c r="U36" i="9"/>
  <c r="U35" i="9"/>
  <c r="U31" i="9"/>
  <c r="U28" i="9"/>
  <c r="U27" i="9"/>
  <c r="U26" i="9"/>
  <c r="U25" i="9"/>
  <c r="U24" i="9"/>
  <c r="U23" i="9"/>
  <c r="U22" i="9"/>
  <c r="U21" i="9"/>
  <c r="U20" i="9"/>
  <c r="V20" i="9" s="1"/>
  <c r="U16" i="9"/>
  <c r="U15" i="9"/>
  <c r="U14" i="9"/>
  <c r="U13" i="9"/>
  <c r="U12" i="9"/>
  <c r="U11" i="9"/>
  <c r="U10" i="9"/>
  <c r="U9" i="9"/>
  <c r="U8" i="9"/>
  <c r="U7" i="9"/>
  <c r="V7" i="9" s="1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 s="1"/>
  <c r="U16" i="8"/>
  <c r="U15" i="8"/>
  <c r="U14" i="8"/>
  <c r="U13" i="8"/>
  <c r="U12" i="8"/>
  <c r="U11" i="8"/>
  <c r="U10" i="8"/>
  <c r="U9" i="8"/>
  <c r="U8" i="8"/>
  <c r="U7" i="8"/>
  <c r="V7" i="8" s="1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U20" i="7"/>
  <c r="V20" i="7" s="1"/>
  <c r="U16" i="7"/>
  <c r="U15" i="7"/>
  <c r="U14" i="7"/>
  <c r="U13" i="7"/>
  <c r="U12" i="7"/>
  <c r="U11" i="7"/>
  <c r="U10" i="7"/>
  <c r="U9" i="7"/>
  <c r="U8" i="7"/>
  <c r="U7" i="7"/>
  <c r="V7" i="7" s="1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 s="1"/>
  <c r="U16" i="6"/>
  <c r="U15" i="6"/>
  <c r="U14" i="6"/>
  <c r="U13" i="6"/>
  <c r="U12" i="6"/>
  <c r="U11" i="6"/>
  <c r="U10" i="6"/>
  <c r="U9" i="6"/>
  <c r="U8" i="6"/>
  <c r="U7" i="6"/>
  <c r="V7" i="6" s="1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U22" i="5"/>
  <c r="U21" i="5"/>
  <c r="U20" i="5"/>
  <c r="V20" i="5" s="1"/>
  <c r="U16" i="5"/>
  <c r="U15" i="5"/>
  <c r="U14" i="5"/>
  <c r="U13" i="5"/>
  <c r="U12" i="5"/>
  <c r="U11" i="5"/>
  <c r="U10" i="5"/>
  <c r="U9" i="5"/>
  <c r="U8" i="5"/>
  <c r="U7" i="5"/>
  <c r="V7" i="5" s="1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U20" i="4"/>
  <c r="V20" i="4" s="1"/>
  <c r="U16" i="4"/>
  <c r="U15" i="4"/>
  <c r="U14" i="4"/>
  <c r="U13" i="4"/>
  <c r="U12" i="4"/>
  <c r="U11" i="4"/>
  <c r="U10" i="4"/>
  <c r="U9" i="4"/>
  <c r="U8" i="4"/>
  <c r="U7" i="4"/>
  <c r="V7" i="4" s="1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U20" i="3"/>
  <c r="V20" i="3" s="1"/>
  <c r="U16" i="3"/>
  <c r="U15" i="3"/>
  <c r="U14" i="3"/>
  <c r="U13" i="3"/>
  <c r="U12" i="3"/>
  <c r="U11" i="3"/>
  <c r="U10" i="3"/>
  <c r="U9" i="3"/>
  <c r="U8" i="3"/>
  <c r="U7" i="3"/>
  <c r="V7" i="3" s="1"/>
  <c r="U55" i="2"/>
  <c r="U54" i="2"/>
  <c r="U53" i="2"/>
  <c r="U52" i="2"/>
  <c r="U51" i="2"/>
  <c r="U50" i="2"/>
  <c r="U49" i="2"/>
  <c r="U48" i="2"/>
  <c r="U47" i="2"/>
  <c r="U46" i="2"/>
  <c r="U42" i="2"/>
  <c r="U41" i="2"/>
  <c r="U40" i="2"/>
  <c r="U39" i="2"/>
  <c r="U38" i="2"/>
  <c r="U37" i="2"/>
  <c r="U36" i="2"/>
  <c r="U35" i="2"/>
  <c r="U34" i="2"/>
  <c r="U33" i="2"/>
  <c r="U29" i="2"/>
  <c r="U28" i="2"/>
  <c r="U27" i="2"/>
  <c r="U26" i="2"/>
  <c r="U25" i="2"/>
  <c r="U24" i="2"/>
  <c r="U23" i="2"/>
  <c r="U22" i="2"/>
  <c r="U21" i="2"/>
  <c r="U20" i="2"/>
  <c r="V20" i="2" s="1"/>
  <c r="U16" i="2"/>
  <c r="U15" i="2"/>
  <c r="U14" i="2"/>
  <c r="U13" i="2"/>
  <c r="U12" i="2"/>
  <c r="U11" i="2"/>
  <c r="U10" i="2"/>
  <c r="U9" i="2"/>
  <c r="U8" i="2"/>
  <c r="U7" i="2"/>
  <c r="V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rgb="FF000000"/>
            <rFont val="Calibri"/>
            <scheme val="minor"/>
          </rPr>
          <t>Indique el objetivo del plan de comunicaciones, debe ser claro,  concreto y alineado con el plan distrital de desarrollo vigente.</t>
        </r>
      </text>
    </comment>
    <comment ref="A3" authorId="0" shapeId="0" xr:uid="{00000000-0006-0000-0000-000002000000}">
      <text>
        <r>
          <rPr>
            <sz val="11"/>
            <color rgb="FF000000"/>
            <rFont val="Calibri"/>
            <scheme val="minor"/>
          </rPr>
          <t>Indicar el nombre del jefe(a) de la Oficina Asesora de Comunicaciones y el cargo</t>
        </r>
      </text>
    </comment>
    <comment ref="A4" authorId="0" shapeId="0" xr:uid="{00000000-0006-0000-0000-000003000000}">
      <text>
        <r>
          <rPr>
            <sz val="11"/>
            <color rgb="FF000000"/>
            <rFont val="Calibri"/>
            <scheme val="minor"/>
          </rPr>
          <t xml:space="preserve">Indique la fecha de elaboración del plan de comunicaciones
</t>
        </r>
      </text>
    </comment>
    <comment ref="B5" authorId="0" shapeId="0" xr:uid="{00000000-0006-0000-0000-000004000000}">
      <text>
        <r>
          <rPr>
            <sz val="11"/>
            <color rgb="FF000000"/>
            <rFont val="Calibri"/>
            <scheme val="minor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00000000-0006-0000-0000-000005000000}">
      <text>
        <r>
          <rPr>
            <sz val="11"/>
            <color rgb="FF000000"/>
            <rFont val="Calibri"/>
            <scheme val="minor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00000000-0006-0000-0000-000006000000}">
      <text>
        <r>
          <rPr>
            <sz val="11"/>
            <color rgb="FF000000"/>
            <rFont val="Calibri"/>
            <scheme val="minor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00000000-0006-0000-0000-000007000000}">
      <text>
        <r>
          <rPr>
            <sz val="11"/>
            <color rgb="FF000000"/>
            <rFont val="Calibri"/>
            <scheme val="minor"/>
          </rPr>
          <t xml:space="preserve">Diligenciar el objetivo del Proceso de Comunicaciones. </t>
        </r>
      </text>
    </comment>
    <comment ref="F5" authorId="0" shapeId="0" xr:uid="{00000000-0006-0000-0000-000008000000}">
      <text>
        <r>
          <rPr>
            <sz val="11"/>
            <color rgb="FF000000"/>
            <rFont val="Calibri"/>
            <scheme val="minor"/>
          </rPr>
          <t>Diligenciar el objetivo del Plan de Comunicaciones para la Línea de acción de Comunicación Interna - Externa</t>
        </r>
      </text>
    </comment>
    <comment ref="H5" authorId="0" shapeId="0" xr:uid="{00000000-0006-0000-0000-000009000000}">
      <text>
        <r>
          <rPr>
            <sz val="11"/>
            <color rgb="FF000000"/>
            <rFont val="Calibri"/>
            <scheme val="minor"/>
          </rPr>
          <t>Diligencie el nombre de la estrategia o las estrategias de Comunicación Interna - Externa</t>
        </r>
      </text>
    </comment>
    <comment ref="J5" authorId="0" shapeId="0" xr:uid="{00000000-0006-0000-0000-00000A000000}">
      <text>
        <r>
          <rPr>
            <sz val="11"/>
            <color rgb="FF000000"/>
            <rFont val="Calibri"/>
            <scheme val="minor"/>
          </rPr>
          <t>Diligencie las actividades de la línea de acción de comunicación interna
y externa, según corresponda</t>
        </r>
      </text>
    </comment>
    <comment ref="L5" authorId="0" shapeId="0" xr:uid="{00000000-0006-0000-0000-00000B000000}">
      <text>
        <r>
          <rPr>
            <sz val="11"/>
            <color rgb="FF000000"/>
            <rFont val="Calibri"/>
            <scheme val="minor"/>
          </rPr>
          <t>Indique la vigencia para la cual se formula el plan de comunicaciones</t>
        </r>
      </text>
    </comment>
    <comment ref="X5" authorId="0" shapeId="0" xr:uid="{00000000-0006-0000-0000-00000C000000}">
      <text>
        <r>
          <rPr>
            <sz val="11"/>
            <color rgb="FF000000"/>
            <rFont val="Calibri"/>
            <scheme val="minor"/>
          </rPr>
          <t>Trazar la meta que se cumplirá con la actividad programada</t>
        </r>
      </text>
    </comment>
    <comment ref="Y5" authorId="0" shapeId="0" xr:uid="{00000000-0006-0000-0000-00000D000000}">
      <text>
        <r>
          <rPr>
            <sz val="11"/>
            <color rgb="FF000000"/>
            <rFont val="Calibri"/>
            <scheme val="minor"/>
          </rPr>
          <t>Definir el nomnbre del indicador para medir el cumplimiento de la meta definida</t>
        </r>
      </text>
    </comment>
    <comment ref="Z5" authorId="0" shapeId="0" xr:uid="{00000000-0006-0000-0000-00000E000000}">
      <text>
        <r>
          <rPr>
            <sz val="11"/>
            <color rgb="FF000000"/>
            <rFont val="Calibri"/>
            <scheme val="minor"/>
          </rPr>
          <t>Describa la fórmula del indicador, con la relación de numerador y denominador, según la meta que se va a medir</t>
        </r>
      </text>
    </comment>
    <comment ref="AA5" authorId="0" shapeId="0" xr:uid="{00000000-0006-0000-0000-00000F000000}">
      <text>
        <r>
          <rPr>
            <sz val="11"/>
            <color rgb="FF000000"/>
            <rFont val="Calibri"/>
            <scheme val="minor"/>
          </rPr>
          <t xml:space="preserve">Indique si la variable es de cumplimiento o cobertura según la meta trazada. </t>
        </r>
      </text>
    </comment>
    <comment ref="AB5" authorId="0" shapeId="0" xr:uid="{00000000-0006-0000-0000-000010000000}">
      <text>
        <r>
          <rPr>
            <sz val="11"/>
            <color rgb="FF000000"/>
            <rFont val="Calibri"/>
            <scheme val="minor"/>
          </rPr>
          <t xml:space="preserve">Defina una línea Base para la meta, de no tenerla, colocar N/A
</t>
        </r>
      </text>
    </comment>
    <comment ref="AC5" authorId="0" shapeId="0" xr:uid="{00000000-0006-0000-0000-000011000000}">
      <text>
        <r>
          <rPr>
            <sz val="11"/>
            <color rgb="FF000000"/>
            <rFont val="Calibri"/>
            <scheme val="minor"/>
          </rPr>
          <t xml:space="preserve">Indique cuales son las evidencias de cumplimiento de la meta trazada. </t>
        </r>
      </text>
    </comment>
    <comment ref="AD5" authorId="0" shapeId="0" xr:uid="{2FD3789F-C0AD-4322-89D0-902E8BE4ECC9}">
      <text>
        <r>
          <rPr>
            <sz val="11"/>
            <color rgb="FF000000"/>
            <rFont val="Calibri"/>
            <scheme val="minor"/>
          </rPr>
          <t>Para el seguimiento del Plan de Comunicaciones indique si la meta está cumplida, en desarrollo, no ha sido cumplida o no ha sido iniciada marcando con una X, según corresponda.
Indique la vigencia.</t>
        </r>
      </text>
    </comment>
    <comment ref="AP5" authorId="0" shapeId="0" xr:uid="{00000000-0006-0000-0000-000012000000}">
      <text>
        <r>
          <rPr>
            <sz val="11"/>
            <color rgb="FF000000"/>
            <rFont val="Calibri"/>
            <scheme val="minor"/>
          </rPr>
          <t>Para el seguimiento del Plan de Comunicaciones indique si la meta está cumplida, en desarrollo, no ha sido cumplida o no ha sido iniciada marcando con una X, según corresponda.
Indique la vigencia.</t>
        </r>
      </text>
    </comment>
    <comment ref="AT5" authorId="0" shapeId="0" xr:uid="{00000000-0006-0000-0000-000013000000}">
      <text>
        <r>
          <rPr>
            <sz val="11"/>
            <color rgb="FF000000"/>
            <rFont val="Calibri"/>
            <scheme val="minor"/>
          </rPr>
          <t xml:space="preserve">Para la evaluación del trimestre se realiza  la revisión de avance de cada meta y se da un porcentaje de avance total de la estrategia evaluada. 
</t>
        </r>
      </text>
    </comment>
    <comment ref="AU5" authorId="0" shapeId="0" xr:uid="{00000000-0006-0000-0000-000014000000}">
      <text>
        <r>
          <rPr>
            <sz val="11"/>
            <color rgb="FF000000"/>
            <rFont val="Calibri"/>
            <scheme val="minor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L6" authorId="0" shapeId="0" xr:uid="{00000000-0006-0000-0000-000015000000}">
      <text>
        <r>
          <rPr>
            <sz val="11"/>
            <color rgb="FF000000"/>
            <rFont val="Calibri"/>
            <scheme val="minor"/>
          </rPr>
          <t xml:space="preserve">Marque con una X los meses en  los que se ejecutará la actividad a programar durante el año. </t>
        </r>
      </text>
    </comment>
    <comment ref="W6" authorId="0" shapeId="0" xr:uid="{00000000-0006-0000-0000-000016000000}">
      <text>
        <r>
          <rPr>
            <sz val="11"/>
            <color rgb="FF000000"/>
            <rFont val="Calibri"/>
            <scheme val="minor"/>
          </rPr>
          <t xml:space="preserve">Marque con una X los meses en  los que se ejecutará la actividad a programar durante el año. </t>
        </r>
      </text>
    </comment>
  </commentList>
</comments>
</file>

<file path=xl/sharedStrings.xml><?xml version="1.0" encoding="utf-8"?>
<sst xmlns="http://schemas.openxmlformats.org/spreadsheetml/2006/main" count="2187" uniqueCount="335">
  <si>
    <t>PLAN ESTRATÉGICO DE COMUNICACIONES</t>
  </si>
  <si>
    <t xml:space="preserve">OBJETIVO: </t>
  </si>
  <si>
    <t>Ampliar la información sobre las actividades misionales realizadas en la Secretaría Distrital de Gobierno mediante la
creación de mensajes y materiales claros, creativos y precisos, en línea con las normativas de comunicación institucional.
El uso de los canales de comunicación propios, obtenidos y pagados para garantizar la veracidad y la oportunidad
de la información, será de gran importancia, con el fin de fortalecer las relaciones con nuestros stakeholders y
construir valor.</t>
  </si>
  <si>
    <t xml:space="preserve">Responsable: </t>
  </si>
  <si>
    <t xml:space="preserve">Oficina Asesora de Comunicaciones y sus equipos de comunicación interna y externa </t>
  </si>
  <si>
    <t xml:space="preserve">Fecha de elaboración: </t>
  </si>
  <si>
    <t>Febrero y Marzo de 2026</t>
  </si>
  <si>
    <t>ARTICULACIÓN MIPG</t>
  </si>
  <si>
    <t>PROPÓSITOS PDD</t>
  </si>
  <si>
    <t>PROGRAMAS DEL PLAN DISTRITAL DE DESARROLLO PARA LA SDG</t>
  </si>
  <si>
    <t xml:space="preserve">OBJETIVOS ESTRATÉGICOS DE LA SECRETARIA DE GOBIERNO </t>
  </si>
  <si>
    <t>OBJETIVOS DEL PROCESO DE COMUNICACIONES</t>
  </si>
  <si>
    <t>OBJETIVOS DEL PLAN DE COMUNICACIONES</t>
  </si>
  <si>
    <t xml:space="preserve">ESTRATEGIAS MACRO DEL PLAN DE GESTIÓN </t>
  </si>
  <si>
    <t>ESTRATEGIAS - PLAN ESTRATÉGICO DE COMUNICACIONES</t>
  </si>
  <si>
    <t>N°</t>
  </si>
  <si>
    <t>ACTIVIDAD</t>
  </si>
  <si>
    <t>RESPONSABLES</t>
  </si>
  <si>
    <t>PLAN DE COMUNICACIONES VIGENCIA 2026</t>
  </si>
  <si>
    <t>META</t>
  </si>
  <si>
    <t>INDICADOR</t>
  </si>
  <si>
    <t>FÓRMULA</t>
  </si>
  <si>
    <t>TIPO DE VARIABLES</t>
  </si>
  <si>
    <t>LÍNEA BASE</t>
  </si>
  <si>
    <t>FUENTE (Evidencias)</t>
  </si>
  <si>
    <t>SEGUIMIENTO I TRIMESTRE DE 2026</t>
  </si>
  <si>
    <t>EVALUACION  IV TRIMESTRE</t>
  </si>
  <si>
    <t>OBSERVACIONES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</si>
  <si>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</si>
  <si>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</si>
  <si>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</si>
  <si>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</si>
  <si>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</si>
  <si>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</si>
  <si>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</si>
  <si>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</si>
  <si>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</si>
  <si>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</si>
  <si>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</si>
  <si>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</si>
  <si>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CUMPLIDA</t>
  </si>
  <si>
    <t>EN DESARROLLO</t>
  </si>
  <si>
    <t>NO CUMPLIDA</t>
  </si>
  <si>
    <t>NO INICIADA</t>
  </si>
  <si>
    <t>COMUNICACIÓN INTERNA</t>
  </si>
  <si>
    <t>EL PLAN DE DESARROLLO DISTRITAL "BOGOTÁ CAMINA SEGURA", CONTEMPLA 5 OBJETIVOS ESTRATÉGICOS, LOS CUALES SON: 
1. BOGOTÁ AVANZA EN SU SEGURIDAD.
2. BOGOTÁ CONFÍA EN SU BIEN-ESTAR.
3. BOGOTÁ CONFÍA EN SU POTENCIAL. 
4. BOGOTÁ ORDENA SU TERRITORIO Y AVANZA EN SU ACCIÓN CLIMÁTICA, JUSTICIA AMBIENTAL E INTEGRACIÓN REGIONAL.
5. BOGOTÁ CONFÍA EN SU GOBIERNO</t>
  </si>
  <si>
    <t xml:space="preserve">PROGRAMA 33: FORTALECIMIENTO INSTITUCIONAL PARA UN GOBIERNO CONFIABLE
PROGRAMA 34: TALENTO HUMANO UNIDO POR LA CIUDADANÍA  </t>
  </si>
  <si>
    <t xml:space="preserve">FOMENTAR LA GESTIÓN DEL CONOCIMIENTO Y LA INNOVACIÓN  PARA AGILIZAR LA COMUNICACIÓN CON EL CIUDADANO,  LA PRESTACIÓN DE TRÁMITES Y SERVICIOS, Y GARANTIZAR  LA TOMA DE DECISONES CON BASE EN EVIDENCIAS  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</si>
  <si>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</si>
  <si>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</si>
  <si>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ESTRATEGIA DE COMUNICACIÓN ORGANIZACIONAL "LA MAGIA DEL SERVICIO"</t>
  </si>
  <si>
    <t>FORTALECIMIENTO DE LA COMUNICACIÓN INTERNA</t>
  </si>
  <si>
    <t xml:space="preserve">Asesorar a las diferentes dependencias de la entidad en el diseño e implementación de acciones comunicativas, en el marco de la estrategia interna. </t>
  </si>
  <si>
    <t>Oficina Asesora de Comunicaciones</t>
  </si>
  <si>
    <t>X</t>
  </si>
  <si>
    <t xml:space="preserve">Atender el 100% de las solicitudes de comunicaciones a las diferentes dependencias del nivel central. </t>
  </si>
  <si>
    <t>Número de solicitudes de servicios de comunicaciones atendidas</t>
  </si>
  <si>
    <t>Porcentaje de solicitudes atendidas/Total de solicitudes recibidas*100</t>
  </si>
  <si>
    <t>COBERTURA</t>
  </si>
  <si>
    <t xml:space="preserve">NO APLICA </t>
  </si>
  <si>
    <t xml:space="preserve">Consolidado del número de solicitudes atendidas por el equipo OAC. </t>
  </si>
  <si>
    <t xml:space="preserve">Elaborar campañas, contenidos informativos  y piezas internas requeridas por las diferentes áreas de la entidad (nivel central). </t>
  </si>
  <si>
    <t>Elaborar mensualmente las campañas, contenidos informativos  y piezas internas solicitadas por las diferentes dependencias de la entidad, (Nivel Central)</t>
  </si>
  <si>
    <t xml:space="preserve">Campañas Internas, contenidos informativos y piezas internas elaboradas mensualmente </t>
  </si>
  <si>
    <t>Número de campañas internas, contenidos informativos y piezas internas elaboradas / Número de campañas internas, contenidos informativos y piezas internas programadas</t>
  </si>
  <si>
    <t xml:space="preserve"> CUMPLIMIENTO</t>
  </si>
  <si>
    <t xml:space="preserve">Parrilla de contenidos en excel con su respectiva evidencia a través de enlace o imagen. </t>
  </si>
  <si>
    <t xml:space="preserve">Medir la comunicación interna para los canales análogos y los canales digitales. </t>
  </si>
  <si>
    <t xml:space="preserve">
Realizar medición mensual de los canales digitales internos. 
</t>
  </si>
  <si>
    <t xml:space="preserve">Medición mensual del home y las noticias en intranet, el alcance y las reacciones en instagram y canal de difusión de Whatsapp interno. </t>
  </si>
  <si>
    <t>Medición mensual Realizada / Medición mensual programada
- Home y Noticias Intranet: número de visitas y número de usuarios 
- Instagram interno @somos.gobierno: Alcance de la publicación, Me gusta y comentarios. 
- Whatsapp interno: número de reacciones de la publicación, número de lecturas</t>
  </si>
  <si>
    <t xml:space="preserve">CUMPLIMIENTO </t>
  </si>
  <si>
    <t>Estadísticas del Portal de intranet y Métricas de Instagram interno "Somos Gobierno" y métricas de canal de difusión de Whatsapp</t>
  </si>
  <si>
    <t>COMUNICACIÓN EXTERNA</t>
  </si>
  <si>
    <t>PROGRAMA 32: GOBIERNO ABIERTO, INTEGRO, TRANSPARENTE Y CORRESPONSABLE</t>
  </si>
  <si>
    <t xml:space="preserve">IMPLEMENTAR ESTRATEGIAS DE GOBIERNO ABIERTO Y TRANSPARENCIA, HACIENDO USO DE HERRAMIENTAS DE LAS TIC PARA SU DIVULGACIÓN, COMO PARTE DEL FORTALECIMIENTO DE LA RELACIÓN ENTRE LA CIUDADANÍA Y EL GOBIERNO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</si>
  <si>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</si>
  <si>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GENERAR CONFIANZA CON LA CIUDADANÍA EN LA GESTIÓN PÚBLICA</t>
  </si>
  <si>
    <t xml:space="preserve"> </t>
  </si>
  <si>
    <t>RENDICIÓN DE CUENTAS Y TRANSPARENCIA</t>
  </si>
  <si>
    <t xml:space="preserve">Capacitar a los equipos de comunicaciones de las alcaldías locales sobre la publicación de contenidos en el marco del cumplimiento de la Ley 1712 "Transparencia y Acceso a la información Pública" y Resolución 1519 de MINTIC y Resolución 421 de 2025 de la Secretaría Distrital de Gobierno. </t>
  </si>
  <si>
    <t>Realizar 2 capacitaciones en el año con los equipos de comunicaciones de las alcaldías locales para orientarlos en la publicación de los temas de cumplimiento a la ley de Transparencia y Resolución 1519 de MINTIC en las páginas web locales</t>
  </si>
  <si>
    <t xml:space="preserve">Capacitaciones realizadas a los equipos de comunicaciones de las alcaldías locales </t>
  </si>
  <si>
    <t xml:space="preserve">Número de capacitaciones realizadas / Número de capacitaciones programadas </t>
  </si>
  <si>
    <t>Grabación de la capacitación y asistencia de Teams</t>
  </si>
  <si>
    <t>PROGRAMA 38: GESTIÓN EFICIENTE DE LOS INGRESOS Y GASTOS ENFOCADOS EN LA CONFIANZA CIUDADANA</t>
  </si>
  <si>
    <t>Realizar la difusión de información requerida por la entidad para el cumplimiento de la Estrategia Permanente de Rendición de Cuentas de la vigencia a través de los canales institucionales (página web y redes sociales).</t>
  </si>
  <si>
    <t xml:space="preserve">Entregar un informe de difusión de la Estrategia permanente de Rendición de Cuentas tanto en página web como en las redes sociales el 100% </t>
  </si>
  <si>
    <t xml:space="preserve">Porcentaje de publicación de información en la página web y redes sociales de la entidad sobre la Rendición de Cuentas </t>
  </si>
  <si>
    <t>Porcentaje de publicación de información/Total de documentos y contenidos de la Rendición de Cuentas*100</t>
  </si>
  <si>
    <t xml:space="preserve">Links de publicaciones en página web y redes sociales sobre la Rendición de Cuentas </t>
  </si>
  <si>
    <t xml:space="preserve">PROGRAMA 39: CAMINO HACIA UNA DEMOCRACIA DELIBERATIVA CON UN GOBIERNO CERCANO A LA GENTE Y CON PARTICIPACIÓN CIUDADANA. </t>
  </si>
  <si>
    <t>ESTRATEGIA DE COMUNICACIÓN EXTERNA "LA BOGOTANEIDAD"</t>
  </si>
  <si>
    <t>Publicar información en cumplimiento a la Resolución 1519 de 2020 de MINTIC, en la página web de la entidad y mantener actualizados los contenidos de la misma.</t>
  </si>
  <si>
    <t xml:space="preserve">Realizar 4 actualizaciones en el año,  de la información en la página web de la entidad,  para cumplimiento de la ley 1712 "Transparencia y Acceso a la Información Pública", Resolución 1519 de 2020 de MINTIC y Resolución 421 de 2025 de la SDG. </t>
  </si>
  <si>
    <t>Actualizaciones realizadas a la información de la página web</t>
  </si>
  <si>
    <t xml:space="preserve">Número de actualizaciones realizadas/ Número de actualizaciones programadas </t>
  </si>
  <si>
    <t>Matriz actualizada por trimestre del cumplimiento a la Ley 1712, Resolución 1519 de 2020 de MINTIC y Resolución 421 de 2025 de la SDG</t>
  </si>
  <si>
    <t xml:space="preserve">PROGRAMA 35: BOGOTÁ CIUDAD INTELIGENTE. </t>
  </si>
  <si>
    <t>VISIBILIZAR LAS POLÍTICAS, PLANES, PROGRAMAS, PROYECTOS Y ACCIONES EJECUTADAS POR LA SECRETARÍA DE GOBIERNO DE ACUERDO CON SU MISIÓN QUE CONTRIBUYAN AL MEJORAMIENTO DE SU IMAGEN CORPORATIVA</t>
  </si>
  <si>
    <t>VISIBILIDAD Y POSICIONAMIENTO DE LA IMAGEN CORPORATIVA DE LA SDG</t>
  </si>
  <si>
    <t>Implementar la estrategia digital para aumentar los seguidores y el alcance de las publicaciones de las redes sociales de la entidad y contribuir al fotalecimiento de la imagen de la SDG</t>
  </si>
  <si>
    <t xml:space="preserve">Elaborar un informe mensual que evidencie el comportamiento y análisis de las redes redes sociales de la entidad. </t>
  </si>
  <si>
    <t xml:space="preserve">Informe mensual de comportamiento y analisis de las redes sociales elaborado </t>
  </si>
  <si>
    <t>Número de Informes elaborados / Número informes programados</t>
  </si>
  <si>
    <t xml:space="preserve">Informe de publicaciones mensuales sobre métricas de redes sociales y análisis de comportamiento. </t>
  </si>
  <si>
    <t xml:space="preserve">PROGRAMA 36: INNOVACIÓN PÚBLICA PARA LA GENERACIÓN DE LA CONFIAZA CIUDADANA. </t>
  </si>
  <si>
    <t xml:space="preserve">Diseñar e implementar campañas, contenidos y productos para los canales externos de la SDG </t>
  </si>
  <si>
    <t xml:space="preserve">Oficina Asesora de Comunicaciones </t>
  </si>
  <si>
    <t xml:space="preserve">Elaborar mensualmente las campañas, contenidos  y productos articulados con las áreas de la entidad y las propias de la OAC.  </t>
  </si>
  <si>
    <t xml:space="preserve">Campañas Externas, contenidos y productos </t>
  </si>
  <si>
    <t xml:space="preserve">Número de campañas externas, contenidos y productos elaborados / Número de campañas externas, contenidos y productos programados </t>
  </si>
  <si>
    <t>Registro en Canales Institcionales Externos, productos comunicativos</t>
  </si>
  <si>
    <t>PROGRAMA 37: CONSTRUYENDO CONFIANZA CON LA REGIÓN</t>
  </si>
  <si>
    <t xml:space="preserve">Coordinar estrategias conjuntas con las alcaldías locales y dar lineamientos en materia de comunicación para visibilizar la gestión en los territorios </t>
  </si>
  <si>
    <t xml:space="preserve">Realizar un informe mensual sobre la gestión con las alcaldías locales </t>
  </si>
  <si>
    <t>Reunión mensual con las y los jefes de prensa locales</t>
  </si>
  <si>
    <t>Número de reuniones realizadas/Número de reuniones programadas</t>
  </si>
  <si>
    <t xml:space="preserve">informe. </t>
  </si>
  <si>
    <t>Generar alianza con medios comunitarios y/o alternativos para promover los proyectos de la entidad</t>
  </si>
  <si>
    <t>Entregar informe de pauta en medios comunitarios y/o alternativos. Adicionalmente presentar la gestión de la estrategia Free Press.</t>
  </si>
  <si>
    <t xml:space="preserve">Ejecución semestral de pauta en medios comunitarios y/o alternativos </t>
  </si>
  <si>
    <t>Ejecución semestral realizada / ejecución semestral programada</t>
  </si>
  <si>
    <t>Relación de pauta ejecutada en medios comunitarios y/o alternativos en el semestre</t>
  </si>
  <si>
    <t>Gestionar publicaciones en medios de comunicación</t>
  </si>
  <si>
    <t>Realizar un informe mensual de análisis de monitoreo de medios sobre las noticias de la entidad registradas en los medios masivos de comunicación</t>
  </si>
  <si>
    <t xml:space="preserve">1 informe mensual de análisis de  monitoreo de medios </t>
  </si>
  <si>
    <t xml:space="preserve">Número de informes realizados / Número de informes programados </t>
  </si>
  <si>
    <t>VIGENCIA 2019</t>
  </si>
  <si>
    <t>Informe de análisis de monitoreo de medios en word</t>
  </si>
  <si>
    <t>EVALUACIÓN DE PRODUCTOS Y SERVICIOS DE COMUNICACIÓN</t>
  </si>
  <si>
    <t>Realizar encuesta de percepción de comunicación externa</t>
  </si>
  <si>
    <t xml:space="preserve"> Oficina Asesora de Comunicaciones </t>
  </si>
  <si>
    <t xml:space="preserve">Realizar tres encuestas de percecpción de comunicación externa para la vigencia, que permita analisis para toma de decisiones </t>
  </si>
  <si>
    <t xml:space="preserve">Encuestas externas realizadas </t>
  </si>
  <si>
    <t>Número de encuestas realizadas/ Número de encuestas programadas</t>
  </si>
  <si>
    <t>Informe de resultados de aplicación de la encuesta externa</t>
  </si>
  <si>
    <t xml:space="preserve">Realizar encuesta de percecpción de comunicación interna.  </t>
  </si>
  <si>
    <t xml:space="preserve">Realizar tres encuestas de percecpción de comunicación interna para la vigencia, que permita analisis para toma de decisiones </t>
  </si>
  <si>
    <t xml:space="preserve">Encuestas internas realizadas </t>
  </si>
  <si>
    <t xml:space="preserve">Informe de resultados de aplicación de la encuesta interna </t>
  </si>
  <si>
    <t xml:space="preserve">TOTAL </t>
  </si>
  <si>
    <t>13+H19:T19</t>
  </si>
  <si>
    <t>PLAN DE ACCIÓN COMUNICACIONES POR PROCESO</t>
  </si>
  <si>
    <t>Responsable: Área de Comunicaciones</t>
  </si>
  <si>
    <t>Fecha de elaboración: Enero de 2013</t>
  </si>
  <si>
    <t>I TRIMESTRE</t>
  </si>
  <si>
    <t>No.</t>
  </si>
  <si>
    <t>RESPONSABLE</t>
  </si>
  <si>
    <t>MARZO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</si>
  <si>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</si>
  <si>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</si>
  <si>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</si>
  <si>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</si>
  <si>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</si>
  <si>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</si>
  <si>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</si>
  <si>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</si>
  <si>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</si>
  <si>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</si>
  <si>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</si>
  <si>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</si>
  <si>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MAYO</t>
  </si>
  <si>
    <t>x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</si>
  <si>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</si>
  <si>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</si>
  <si>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</si>
  <si>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</si>
  <si>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</si>
  <si>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</si>
  <si>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</si>
  <si>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</si>
  <si>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</si>
  <si>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</si>
  <si>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</si>
  <si>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</si>
  <si>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</si>
  <si>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</si>
  <si>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</si>
  <si>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</si>
  <si>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</si>
  <si>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</si>
  <si>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</si>
  <si>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</si>
  <si>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</si>
  <si>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</si>
  <si>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</si>
  <si>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</si>
  <si>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</si>
  <si>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</si>
  <si>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</si>
  <si>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</si>
  <si>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</si>
  <si>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</si>
  <si>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</si>
  <si>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</si>
  <si>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</si>
  <si>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</si>
  <si>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</si>
  <si>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</si>
  <si>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</si>
  <si>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</si>
  <si>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</si>
  <si>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</si>
  <si>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</si>
  <si>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</si>
  <si>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</si>
  <si>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</si>
  <si>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</si>
  <si>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</si>
  <si>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</si>
  <si>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</si>
  <si>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</si>
  <si>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</si>
  <si>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</si>
  <si>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</si>
  <si>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</si>
  <si>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</si>
  <si>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</si>
  <si>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</si>
  <si>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</si>
  <si>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</si>
  <si>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</si>
  <si>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</si>
  <si>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</si>
  <si>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</si>
  <si>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</si>
  <si>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</si>
  <si>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</si>
  <si>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</si>
  <si>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</si>
  <si>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</si>
  <si>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</si>
  <si>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</si>
  <si>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</si>
  <si>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</si>
  <si>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</si>
  <si>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</si>
  <si>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</si>
  <si>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</si>
  <si>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</si>
  <si>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</si>
  <si>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</si>
  <si>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</si>
  <si>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</si>
  <si>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</si>
  <si>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</si>
  <si>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</si>
  <si>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</si>
  <si>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</si>
  <si>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</si>
  <si>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</si>
  <si>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</si>
  <si>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</si>
  <si>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</si>
  <si>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</si>
  <si>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</si>
  <si>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</si>
  <si>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</si>
  <si>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</si>
  <si>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</si>
  <si>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</si>
  <si>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</si>
  <si>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</si>
  <si>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</si>
  <si>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</si>
  <si>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</si>
  <si>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</si>
  <si>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</si>
  <si>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</si>
  <si>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</si>
  <si>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</si>
  <si>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</si>
  <si>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</si>
  <si>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</si>
  <si>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</si>
  <si>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</si>
  <si>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</si>
  <si>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</si>
  <si>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</si>
  <si>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</si>
  <si>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</si>
  <si>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</si>
  <si>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</si>
  <si>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</si>
  <si>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</si>
  <si>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</si>
  <si>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</si>
  <si>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</si>
  <si>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</si>
  <si>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</si>
  <si>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</si>
  <si>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</si>
  <si>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Comunicación Directa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</si>
  <si>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</si>
  <si>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</si>
  <si>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</si>
  <si>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</si>
  <si>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</si>
  <si>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</si>
  <si>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</si>
  <si>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</si>
  <si>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</si>
  <si>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</si>
  <si>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</si>
  <si>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</si>
  <si>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</si>
  <si>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</si>
  <si>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</si>
  <si>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</si>
  <si>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</si>
  <si>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</si>
  <si>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</si>
  <si>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</si>
  <si>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</si>
  <si>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</si>
  <si>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</si>
  <si>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</si>
  <si>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</si>
  <si>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</si>
  <si>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</si>
  <si>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</si>
  <si>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</si>
  <si>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</si>
  <si>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</si>
  <si>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</si>
  <si>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</si>
  <si>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</si>
  <si>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</si>
  <si>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</si>
  <si>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</si>
  <si>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</si>
  <si>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SEGUIMIENTO II TRIMESTRE DE 2026</t>
  </si>
  <si>
    <t>SEGUIMIENTO III TRIMESTRE DE 2026</t>
  </si>
  <si>
    <t>SEGUIMIENTO IV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</si>
</sst>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(* #,##0_);_(* \(#,##0\);_(* \-??_);_(@_)"/>
    <numFmt numFmtId="166" formatCode="dddd&quot;, &quot;mmmm\ dd&quot;, &quot;yyyy"/>
  </numFmts>
  <fonts count="21" x14ac:knownFonts="1">
    <font>
      <sz val="11"/>
      <color rgb="FF000000"/>
      <name val="Calibri"/>
      <scheme val="minor"/>
    </font>
    <font>
      <b/>
      <sz val="16"/>
      <name val="Garamond"/>
    </font>
    <font>
      <sz val="11"/>
      <name val="Arial"/>
    </font>
    <font>
      <sz val="12"/>
      <name val="Garamond"/>
    </font>
    <font>
      <b/>
      <sz val="10"/>
      <name val="Garamond"/>
    </font>
    <font>
      <b/>
      <sz val="12"/>
      <name val="Garamond"/>
    </font>
    <font>
      <sz val="10"/>
      <name val="Garamond"/>
    </font>
    <font>
      <b/>
      <sz val="11"/>
      <name val="Garamond"/>
    </font>
    <font>
      <b/>
      <sz val="14"/>
      <name val="Garamond"/>
    </font>
    <font>
      <sz val="11"/>
      <color rgb="FF000000"/>
      <name val="Garamond"/>
    </font>
    <font>
      <b/>
      <sz val="11"/>
      <color rgb="FF000000"/>
      <name val="Garamond"/>
    </font>
    <font>
      <sz val="11"/>
      <name val="Garamond"/>
    </font>
    <font>
      <sz val="18"/>
      <color rgb="FF000000"/>
      <name val="Garamond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Calibri"/>
    </font>
    <font>
      <sz val="12"/>
      <color rgb="FF000000"/>
      <name val="Calibri"/>
    </font>
    <font>
      <sz val="10"/>
      <color rgb="FFFFFFFF"/>
      <name val="Arial"/>
    </font>
    <font>
      <b/>
      <sz val="10"/>
      <color rgb="FFFFFFFF"/>
      <name val="Arial"/>
    </font>
    <font>
      <b/>
      <sz val="10"/>
      <name val="Arial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  <fill>
      <patternFill patternType="solid">
        <fgColor rgb="FF95B3D7"/>
        <bgColor rgb="FF95B3D7"/>
      </patternFill>
    </fill>
    <fill>
      <patternFill patternType="solid">
        <fgColor rgb="FFFFFF00"/>
        <bgColor rgb="FFFFFF00"/>
      </patternFill>
    </fill>
    <fill>
      <patternFill patternType="solid">
        <fgColor rgb="FF558ED5"/>
        <bgColor rgb="FF558ED5"/>
      </patternFill>
    </fill>
    <fill>
      <patternFill patternType="solid">
        <fgColor rgb="FFD99694"/>
        <bgColor rgb="FFD99694"/>
      </patternFill>
    </fill>
    <fill>
      <patternFill patternType="solid">
        <fgColor rgb="FFC6D9F1"/>
        <bgColor rgb="FFC6D9F1"/>
      </patternFill>
    </fill>
    <fill>
      <patternFill patternType="solid">
        <fgColor rgb="FFBFBFBF"/>
        <bgColor rgb="FFBFBFBF"/>
      </patternFill>
    </fill>
    <fill>
      <patternFill patternType="solid">
        <fgColor rgb="FFFFFF99"/>
        <bgColor rgb="FFFFFF99"/>
      </patternFill>
    </fill>
    <fill>
      <patternFill patternType="solid">
        <fgColor rgb="FF8EB4E3"/>
        <bgColor rgb="FF8EB4E3"/>
      </patternFill>
    </fill>
    <fill>
      <patternFill patternType="solid">
        <fgColor rgb="FF92D050"/>
        <bgColor rgb="FF92D050"/>
      </patternFill>
    </fill>
    <fill>
      <patternFill patternType="solid">
        <fgColor rgb="FFF2DCDB"/>
        <bgColor rgb="FFF2DCDB"/>
      </patternFill>
    </fill>
    <fill>
      <patternFill patternType="solid">
        <fgColor rgb="FFDBEEF4"/>
        <bgColor rgb="FFDBEEF4"/>
      </patternFill>
    </fill>
    <fill>
      <patternFill patternType="solid">
        <fgColor rgb="FFDCE6F2"/>
        <bgColor rgb="FFDCE6F2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6" fillId="3" borderId="2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5" borderId="5" xfId="0" applyNumberFormat="1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>
      <alignment wrapText="1"/>
    </xf>
    <xf numFmtId="0" fontId="6" fillId="3" borderId="2" xfId="0" applyFont="1" applyFill="1" applyBorder="1" applyAlignment="1">
      <alignment textRotation="91" wrapText="1"/>
    </xf>
    <xf numFmtId="0" fontId="4" fillId="3" borderId="2" xfId="0" applyFont="1" applyFill="1" applyBorder="1" applyAlignment="1">
      <alignment wrapText="1"/>
    </xf>
    <xf numFmtId="0" fontId="13" fillId="0" borderId="0" xfId="0" applyFont="1"/>
    <xf numFmtId="0" fontId="13" fillId="8" borderId="5" xfId="0" applyFont="1" applyFill="1" applyBorder="1"/>
    <xf numFmtId="9" fontId="14" fillId="0" borderId="0" xfId="0" applyNumberFormat="1" applyFont="1"/>
    <xf numFmtId="0" fontId="13" fillId="9" borderId="5" xfId="0" applyFont="1" applyFill="1" applyBorder="1"/>
    <xf numFmtId="0" fontId="14" fillId="0" borderId="0" xfId="0" applyFont="1" applyAlignment="1">
      <alignment horizontal="center"/>
    </xf>
    <xf numFmtId="0" fontId="13" fillId="10" borderId="5" xfId="0" applyFont="1" applyFill="1" applyBorder="1"/>
    <xf numFmtId="0" fontId="13" fillId="11" borderId="5" xfId="0" applyFont="1" applyFill="1" applyBorder="1"/>
    <xf numFmtId="0" fontId="14" fillId="12" borderId="5" xfId="0" applyFont="1" applyFill="1" applyBorder="1"/>
    <xf numFmtId="0" fontId="14" fillId="0" borderId="0" xfId="0" applyFont="1" applyAlignment="1">
      <alignment wrapText="1"/>
    </xf>
    <xf numFmtId="9" fontId="14" fillId="0" borderId="8" xfId="0" applyNumberFormat="1" applyFont="1" applyBorder="1"/>
    <xf numFmtId="0" fontId="14" fillId="0" borderId="15" xfId="0" applyFont="1" applyBorder="1"/>
    <xf numFmtId="9" fontId="14" fillId="0" borderId="16" xfId="0" applyNumberFormat="1" applyFont="1" applyBorder="1"/>
    <xf numFmtId="9" fontId="14" fillId="8" borderId="2" xfId="0" applyNumberFormat="1" applyFont="1" applyFill="1" applyBorder="1"/>
    <xf numFmtId="0" fontId="14" fillId="0" borderId="0" xfId="0" applyFont="1" applyAlignment="1">
      <alignment horizontal="center" vertical="center"/>
    </xf>
    <xf numFmtId="0" fontId="14" fillId="13" borderId="5" xfId="0" applyFont="1" applyFill="1" applyBorder="1" applyAlignment="1">
      <alignment vertical="center"/>
    </xf>
    <xf numFmtId="0" fontId="14" fillId="14" borderId="2" xfId="0" applyFont="1" applyFill="1" applyBorder="1"/>
    <xf numFmtId="0" fontId="15" fillId="0" borderId="0" xfId="0" applyFont="1" applyAlignment="1">
      <alignment horizontal="center" vertical="center" wrapText="1"/>
    </xf>
    <xf numFmtId="0" fontId="14" fillId="11" borderId="5" xfId="0" applyFont="1" applyFill="1" applyBorder="1"/>
    <xf numFmtId="0" fontId="14" fillId="15" borderId="2" xfId="0" applyFont="1" applyFill="1" applyBorder="1"/>
    <xf numFmtId="0" fontId="14" fillId="16" borderId="5" xfId="0" applyFont="1" applyFill="1" applyBorder="1"/>
    <xf numFmtId="0" fontId="14" fillId="17" borderId="5" xfId="0" applyFont="1" applyFill="1" applyBorder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13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/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4" fillId="0" borderId="5" xfId="0" applyFont="1" applyBorder="1"/>
    <xf numFmtId="0" fontId="14" fillId="0" borderId="17" xfId="0" applyFont="1" applyBorder="1"/>
    <xf numFmtId="0" fontId="14" fillId="13" borderId="5" xfId="0" applyFont="1" applyFill="1" applyBorder="1"/>
    <xf numFmtId="0" fontId="14" fillId="18" borderId="5" xfId="0" applyFont="1" applyFill="1" applyBorder="1"/>
    <xf numFmtId="0" fontId="14" fillId="0" borderId="0" xfId="0" applyFont="1" applyAlignment="1">
      <alignment horizontal="center" wrapText="1"/>
    </xf>
    <xf numFmtId="0" fontId="14" fillId="7" borderId="5" xfId="0" applyFont="1" applyFill="1" applyBorder="1"/>
    <xf numFmtId="0" fontId="13" fillId="18" borderId="5" xfId="0" applyFont="1" applyFill="1" applyBorder="1"/>
    <xf numFmtId="0" fontId="13" fillId="7" borderId="5" xfId="0" applyFont="1" applyFill="1" applyBorder="1"/>
    <xf numFmtId="9" fontId="14" fillId="18" borderId="5" xfId="0" applyNumberFormat="1" applyFont="1" applyFill="1" applyBorder="1"/>
    <xf numFmtId="0" fontId="17" fillId="9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165" fontId="14" fillId="3" borderId="5" xfId="0" applyNumberFormat="1" applyFont="1" applyFill="1" applyBorder="1" applyAlignment="1">
      <alignment horizontal="center"/>
    </xf>
    <xf numFmtId="166" fontId="14" fillId="0" borderId="5" xfId="0" applyNumberFormat="1" applyFont="1" applyBorder="1"/>
    <xf numFmtId="0" fontId="20" fillId="0" borderId="5" xfId="0" applyFont="1" applyBorder="1"/>
    <xf numFmtId="0" fontId="3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9" xfId="0" applyFont="1" applyBorder="1"/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3" xfId="0" applyFont="1" applyBorder="1"/>
    <xf numFmtId="0" fontId="1" fillId="7" borderId="11" xfId="0" applyFont="1" applyFill="1" applyBorder="1" applyAlignment="1">
      <alignment horizontal="center" vertical="center" textRotation="90" wrapText="1"/>
    </xf>
    <xf numFmtId="0" fontId="2" fillId="0" borderId="11" xfId="0" applyFont="1" applyBorder="1"/>
    <xf numFmtId="0" fontId="2" fillId="0" borderId="12" xfId="0" applyFont="1" applyBorder="1"/>
    <xf numFmtId="0" fontId="1" fillId="4" borderId="7" xfId="0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2" fillId="0" borderId="17" xfId="0" applyFont="1" applyBorder="1"/>
    <xf numFmtId="0" fontId="2" fillId="0" borderId="6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/>
    </xf>
    <xf numFmtId="0" fontId="13" fillId="11" borderId="7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/>
    </xf>
    <xf numFmtId="0" fontId="13" fillId="10" borderId="7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/>
    </xf>
    <xf numFmtId="0" fontId="0" fillId="0" borderId="0" xfId="0"/>
    <xf numFmtId="9" fontId="14" fillId="0" borderId="0" xfId="0" applyNumberFormat="1" applyFont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 vertical="center"/>
    </xf>
    <xf numFmtId="9" fontId="14" fillId="12" borderId="7" xfId="0" applyNumberFormat="1" applyFont="1" applyFill="1" applyBorder="1" applyAlignment="1">
      <alignment horizontal="center" vertical="center"/>
    </xf>
    <xf numFmtId="9" fontId="14" fillId="12" borderId="7" xfId="0" applyNumberFormat="1" applyFont="1" applyFill="1" applyBorder="1" applyAlignment="1">
      <alignment horizontal="center"/>
    </xf>
    <xf numFmtId="0" fontId="13" fillId="10" borderId="14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sz val="11"/>
        <color rgb="FF000000"/>
        <name val="Calibri"/>
      </font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257175</xdr:rowOff>
    </xdr:from>
    <xdr:ext cx="3095625" cy="1066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BO100"/>
  <sheetViews>
    <sheetView tabSelected="1" topLeftCell="A3" workbookViewId="0">
      <selection activeCell="B3" sqref="B3:AQ3"/>
    </sheetView>
  </sheetViews>
  <sheetFormatPr baseColWidth="10" defaultColWidth="14.42578125" defaultRowHeight="15" customHeight="1" x14ac:dyDescent="0.25"/>
  <cols>
    <col min="1" max="1" width="19.140625" customWidth="1"/>
    <col min="2" max="2" width="26.140625" customWidth="1"/>
    <col min="3" max="3" width="31" customWidth="1"/>
    <col min="4" max="4" width="31.5703125" customWidth="1"/>
    <col min="5" max="5" width="31.42578125" customWidth="1"/>
    <col min="6" max="7" width="32.85546875" customWidth="1"/>
    <col min="8" max="8" width="28" customWidth="1"/>
    <col min="9" max="9" width="7.42578125" customWidth="1"/>
    <col min="10" max="10" width="34.42578125" customWidth="1"/>
    <col min="11" max="11" width="35.5703125" customWidth="1"/>
    <col min="12" max="22" width="11" customWidth="1"/>
    <col min="23" max="23" width="12.140625" customWidth="1"/>
    <col min="24" max="24" width="31.85546875" customWidth="1"/>
    <col min="25" max="25" width="34.5703125" customWidth="1"/>
    <col min="26" max="26" width="38.42578125" customWidth="1"/>
    <col min="27" max="27" width="22" customWidth="1"/>
    <col min="28" max="28" width="25.7109375" customWidth="1"/>
    <col min="29" max="29" width="27.7109375" customWidth="1"/>
    <col min="30" max="30" width="15.42578125" customWidth="1"/>
    <col min="31" max="31" width="19.85546875" customWidth="1"/>
    <col min="32" max="32" width="18.85546875" customWidth="1"/>
    <col min="33" max="33" width="18.42578125" customWidth="1"/>
    <col min="34" max="34" width="15" customWidth="1"/>
    <col min="35" max="35" width="17.7109375" customWidth="1"/>
    <col min="36" max="36" width="17.140625" bestFit="1" customWidth="1"/>
    <col min="37" max="37" width="19.140625" customWidth="1"/>
    <col min="38" max="38" width="16.5703125" customWidth="1"/>
    <col min="39" max="39" width="16.42578125" customWidth="1"/>
    <col min="40" max="40" width="20.42578125" customWidth="1"/>
    <col min="41" max="41" width="16.7109375" customWidth="1"/>
    <col min="42" max="42" width="15.42578125" customWidth="1"/>
    <col min="43" max="43" width="18.85546875" customWidth="1"/>
    <col min="44" max="44" width="17.5703125" customWidth="1"/>
    <col min="45" max="45" width="16.42578125" customWidth="1"/>
    <col min="46" max="46" width="30.42578125" customWidth="1"/>
    <col min="47" max="47" width="30.85546875" customWidth="1"/>
    <col min="48" max="63" width="11.42578125" customWidth="1"/>
  </cols>
  <sheetData>
    <row r="1" spans="1:67" ht="126" customHeight="1" x14ac:dyDescent="0.25">
      <c r="A1" s="101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67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7" ht="72.75" customHeight="1" x14ac:dyDescent="0.25">
      <c r="A2" s="68" t="s">
        <v>1</v>
      </c>
      <c r="B2" s="100" t="s">
        <v>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1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7" ht="31.5" customHeight="1" x14ac:dyDescent="0.25">
      <c r="A3" s="3" t="s">
        <v>3</v>
      </c>
      <c r="B3" s="100" t="s">
        <v>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7" ht="43.5" customHeight="1" x14ac:dyDescent="0.25">
      <c r="A4" s="69" t="s">
        <v>5</v>
      </c>
      <c r="B4" s="102" t="s">
        <v>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4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7" ht="42" customHeight="1" x14ac:dyDescent="0.25">
      <c r="A5" s="99" t="s">
        <v>7</v>
      </c>
      <c r="B5" s="99" t="s">
        <v>8</v>
      </c>
      <c r="C5" s="99" t="s">
        <v>9</v>
      </c>
      <c r="D5" s="99" t="s">
        <v>10</v>
      </c>
      <c r="E5" s="99" t="s">
        <v>11</v>
      </c>
      <c r="F5" s="99" t="s">
        <v>12</v>
      </c>
      <c r="G5" s="99" t="s">
        <v>13</v>
      </c>
      <c r="H5" s="99" t="s">
        <v>14</v>
      </c>
      <c r="I5" s="99" t="s">
        <v>15</v>
      </c>
      <c r="J5" s="99" t="s">
        <v>16</v>
      </c>
      <c r="K5" s="99" t="s">
        <v>17</v>
      </c>
      <c r="L5" s="105" t="s">
        <v>18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99" t="s">
        <v>19</v>
      </c>
      <c r="Y5" s="99" t="s">
        <v>20</v>
      </c>
      <c r="Z5" s="99" t="s">
        <v>21</v>
      </c>
      <c r="AA5" s="99" t="s">
        <v>22</v>
      </c>
      <c r="AB5" s="99" t="s">
        <v>23</v>
      </c>
      <c r="AC5" s="99" t="s">
        <v>24</v>
      </c>
      <c r="AD5" s="79" t="s">
        <v>25</v>
      </c>
      <c r="AE5" s="80"/>
      <c r="AF5" s="80"/>
      <c r="AG5" s="81"/>
      <c r="AH5" s="79" t="s">
        <v>332</v>
      </c>
      <c r="AI5" s="82"/>
      <c r="AJ5" s="82"/>
      <c r="AK5" s="83"/>
      <c r="AL5" s="79" t="s">
        <v>333</v>
      </c>
      <c r="AM5" s="82"/>
      <c r="AN5" s="82"/>
      <c r="AO5" s="83"/>
      <c r="AP5" s="79" t="s">
        <v>334</v>
      </c>
      <c r="AQ5" s="80"/>
      <c r="AR5" s="80"/>
      <c r="AS5" s="81"/>
      <c r="AT5" s="99" t="s">
        <v>26</v>
      </c>
      <c r="AU5" s="99" t="s">
        <v>27</v>
      </c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spans="1:67" ht="95.25" customHeigh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70" t="s">
        <v>28</v>
      </c>
      <c r="M6" s="70" t="s">
        <v>29</v>
      </c>
      <c r="N6" s="70" t="s">
        <v>30</v>
      </c>
      <c r="O6" s="70" t="s">
        <v>31</v>
      </c>
      <c r="P6" s="70" t="s">
        <v>32</v>
      </c>
      <c r="Q6" s="70" t="s">
        <v>33</v>
      </c>
      <c r="R6" s="70" t="s">
        <v>34</v>
      </c>
      <c r="S6" s="70" t="s">
        <v>35</v>
      </c>
      <c r="T6" s="70" t="s">
        <v>36</v>
      </c>
      <c r="U6" s="70" t="s">
        <v>37</v>
      </c>
      <c r="V6" s="70" t="s">
        <v>38</v>
      </c>
      <c r="W6" s="70" t="s">
        <v>39</v>
      </c>
      <c r="X6" s="86"/>
      <c r="Y6" s="86"/>
      <c r="Z6" s="86"/>
      <c r="AA6" s="86"/>
      <c r="AB6" s="86"/>
      <c r="AC6" s="86"/>
      <c r="AD6" s="5" t="s">
        <v>40</v>
      </c>
      <c r="AE6" s="5" t="s">
        <v>41</v>
      </c>
      <c r="AF6" s="5" t="s">
        <v>42</v>
      </c>
      <c r="AG6" s="5" t="s">
        <v>43</v>
      </c>
      <c r="AH6" s="5" t="s">
        <v>40</v>
      </c>
      <c r="AI6" s="5" t="s">
        <v>41</v>
      </c>
      <c r="AJ6" s="5" t="s">
        <v>42</v>
      </c>
      <c r="AK6" s="5" t="s">
        <v>43</v>
      </c>
      <c r="AL6" s="5" t="s">
        <v>40</v>
      </c>
      <c r="AM6" s="5" t="s">
        <v>41</v>
      </c>
      <c r="AN6" s="5" t="s">
        <v>42</v>
      </c>
      <c r="AO6" s="5" t="s">
        <v>43</v>
      </c>
      <c r="AP6" s="5" t="s">
        <v>40</v>
      </c>
      <c r="AQ6" s="5" t="s">
        <v>41</v>
      </c>
      <c r="AR6" s="5" t="s">
        <v>42</v>
      </c>
      <c r="AS6" s="5" t="s">
        <v>43</v>
      </c>
      <c r="AT6" s="86"/>
      <c r="AU6" s="86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103.5" customHeight="1" x14ac:dyDescent="0.25">
      <c r="A7" s="95" t="s">
        <v>44</v>
      </c>
      <c r="B7" s="89" t="s">
        <v>45</v>
      </c>
      <c r="C7" s="84" t="s">
        <v>46</v>
      </c>
      <c r="D7" s="84" t="s">
        <v>47</v>
      </c>
      <c r="E7" s="84" t="s">
        <v>48</v>
      </c>
      <c r="F7" s="84" t="s">
        <v>49</v>
      </c>
      <c r="G7" s="84" t="s">
        <v>50</v>
      </c>
      <c r="H7" s="88" t="s">
        <v>51</v>
      </c>
      <c r="I7" s="6">
        <v>1</v>
      </c>
      <c r="J7" s="71" t="s">
        <v>52</v>
      </c>
      <c r="K7" s="7" t="s">
        <v>53</v>
      </c>
      <c r="L7" s="8" t="s">
        <v>54</v>
      </c>
      <c r="M7" s="8" t="s">
        <v>54</v>
      </c>
      <c r="N7" s="8" t="s">
        <v>54</v>
      </c>
      <c r="O7" s="8" t="s">
        <v>54</v>
      </c>
      <c r="P7" s="8" t="s">
        <v>54</v>
      </c>
      <c r="Q7" s="8" t="s">
        <v>54</v>
      </c>
      <c r="R7" s="8" t="s">
        <v>54</v>
      </c>
      <c r="S7" s="8" t="s">
        <v>54</v>
      </c>
      <c r="T7" s="8" t="s">
        <v>54</v>
      </c>
      <c r="U7" s="8" t="s">
        <v>54</v>
      </c>
      <c r="V7" s="8" t="s">
        <v>54</v>
      </c>
      <c r="W7" s="9" t="s">
        <v>54</v>
      </c>
      <c r="X7" s="10" t="s">
        <v>55</v>
      </c>
      <c r="Y7" s="10" t="s">
        <v>56</v>
      </c>
      <c r="Z7" s="10" t="s">
        <v>57</v>
      </c>
      <c r="AA7" s="10" t="s">
        <v>58</v>
      </c>
      <c r="AB7" s="10" t="s">
        <v>59</v>
      </c>
      <c r="AC7" s="10" t="s">
        <v>60</v>
      </c>
      <c r="AD7" s="10" t="s">
        <v>54</v>
      </c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1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ht="135" customHeight="1" x14ac:dyDescent="0.25">
      <c r="A8" s="85"/>
      <c r="B8" s="90"/>
      <c r="C8" s="85"/>
      <c r="D8" s="85"/>
      <c r="E8" s="85"/>
      <c r="F8" s="85"/>
      <c r="G8" s="85"/>
      <c r="H8" s="85"/>
      <c r="I8" s="12">
        <v>2</v>
      </c>
      <c r="J8" s="10" t="s">
        <v>61</v>
      </c>
      <c r="K8" s="72" t="s">
        <v>53</v>
      </c>
      <c r="L8" s="8" t="s">
        <v>54</v>
      </c>
      <c r="M8" s="8" t="s">
        <v>54</v>
      </c>
      <c r="N8" s="8" t="s">
        <v>54</v>
      </c>
      <c r="O8" s="8" t="s">
        <v>54</v>
      </c>
      <c r="P8" s="8" t="s">
        <v>54</v>
      </c>
      <c r="Q8" s="8" t="s">
        <v>54</v>
      </c>
      <c r="R8" s="8" t="s">
        <v>54</v>
      </c>
      <c r="S8" s="8" t="s">
        <v>54</v>
      </c>
      <c r="T8" s="8" t="s">
        <v>54</v>
      </c>
      <c r="U8" s="8" t="s">
        <v>54</v>
      </c>
      <c r="V8" s="8" t="s">
        <v>54</v>
      </c>
      <c r="W8" s="9" t="s">
        <v>54</v>
      </c>
      <c r="X8" s="13" t="s">
        <v>62</v>
      </c>
      <c r="Y8" s="10" t="s">
        <v>63</v>
      </c>
      <c r="Z8" s="10" t="s">
        <v>64</v>
      </c>
      <c r="AA8" s="10" t="s">
        <v>65</v>
      </c>
      <c r="AB8" s="10" t="s">
        <v>59</v>
      </c>
      <c r="AC8" s="10" t="s">
        <v>66</v>
      </c>
      <c r="AD8" s="10"/>
      <c r="AE8" s="10" t="s">
        <v>54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1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1:67" ht="273" customHeight="1" x14ac:dyDescent="0.25">
      <c r="A9" s="86"/>
      <c r="B9" s="90"/>
      <c r="C9" s="86"/>
      <c r="D9" s="86"/>
      <c r="E9" s="86"/>
      <c r="F9" s="86"/>
      <c r="G9" s="86"/>
      <c r="H9" s="86"/>
      <c r="I9" s="6">
        <v>3</v>
      </c>
      <c r="J9" s="73" t="s">
        <v>67</v>
      </c>
      <c r="K9" s="7" t="s">
        <v>53</v>
      </c>
      <c r="L9" s="8" t="s">
        <v>54</v>
      </c>
      <c r="M9" s="8" t="s">
        <v>54</v>
      </c>
      <c r="N9" s="8" t="s">
        <v>54</v>
      </c>
      <c r="O9" s="8" t="s">
        <v>54</v>
      </c>
      <c r="P9" s="8" t="s">
        <v>54</v>
      </c>
      <c r="Q9" s="8" t="s">
        <v>54</v>
      </c>
      <c r="R9" s="8" t="s">
        <v>54</v>
      </c>
      <c r="S9" s="8" t="s">
        <v>54</v>
      </c>
      <c r="T9" s="8" t="s">
        <v>54</v>
      </c>
      <c r="U9" s="8" t="s">
        <v>54</v>
      </c>
      <c r="V9" s="8" t="s">
        <v>54</v>
      </c>
      <c r="W9" s="9" t="s">
        <v>54</v>
      </c>
      <c r="X9" s="10" t="s">
        <v>68</v>
      </c>
      <c r="Y9" s="10" t="s">
        <v>69</v>
      </c>
      <c r="Z9" s="10" t="s">
        <v>70</v>
      </c>
      <c r="AA9" s="10" t="s">
        <v>71</v>
      </c>
      <c r="AB9" s="10" t="s">
        <v>59</v>
      </c>
      <c r="AC9" s="10" t="s">
        <v>72</v>
      </c>
      <c r="AD9" s="10" t="s">
        <v>54</v>
      </c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1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spans="1:67" ht="158.25" customHeight="1" x14ac:dyDescent="0.25">
      <c r="A10" s="92" t="s">
        <v>73</v>
      </c>
      <c r="B10" s="90"/>
      <c r="C10" s="74" t="s">
        <v>74</v>
      </c>
      <c r="D10" s="84" t="s">
        <v>75</v>
      </c>
      <c r="E10" s="84" t="s">
        <v>76</v>
      </c>
      <c r="F10" s="84" t="s">
        <v>77</v>
      </c>
      <c r="G10" s="75" t="s">
        <v>78</v>
      </c>
      <c r="H10" s="87" t="s">
        <v>79</v>
      </c>
      <c r="I10" s="6">
        <v>4</v>
      </c>
      <c r="J10" s="76" t="s">
        <v>80</v>
      </c>
      <c r="K10" s="7" t="s">
        <v>53</v>
      </c>
      <c r="L10" s="8"/>
      <c r="M10" s="8"/>
      <c r="N10" s="8"/>
      <c r="O10" s="8"/>
      <c r="P10" s="8"/>
      <c r="Q10" s="8" t="s">
        <v>54</v>
      </c>
      <c r="R10" s="8"/>
      <c r="S10" s="8"/>
      <c r="T10" s="8"/>
      <c r="U10" s="8"/>
      <c r="V10" s="8"/>
      <c r="W10" s="8" t="s">
        <v>54</v>
      </c>
      <c r="X10" s="10" t="s">
        <v>81</v>
      </c>
      <c r="Y10" s="10" t="s">
        <v>82</v>
      </c>
      <c r="Z10" s="10" t="s">
        <v>83</v>
      </c>
      <c r="AA10" s="10" t="s">
        <v>58</v>
      </c>
      <c r="AB10" s="10" t="s">
        <v>59</v>
      </c>
      <c r="AC10" s="10" t="s">
        <v>84</v>
      </c>
      <c r="AD10" s="10"/>
      <c r="AE10" s="10" t="s">
        <v>54</v>
      </c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1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 ht="130.5" customHeight="1" x14ac:dyDescent="0.25">
      <c r="A11" s="93"/>
      <c r="B11" s="90"/>
      <c r="C11" s="74" t="s">
        <v>85</v>
      </c>
      <c r="D11" s="85"/>
      <c r="E11" s="85"/>
      <c r="F11" s="85"/>
      <c r="G11" s="75"/>
      <c r="H11" s="85"/>
      <c r="I11" s="6">
        <v>5</v>
      </c>
      <c r="J11" s="76" t="s">
        <v>86</v>
      </c>
      <c r="K11" s="7" t="s">
        <v>53</v>
      </c>
      <c r="L11" s="8"/>
      <c r="M11" s="8"/>
      <c r="N11" s="8"/>
      <c r="O11" s="8"/>
      <c r="P11" s="8"/>
      <c r="Q11" s="8" t="s">
        <v>54</v>
      </c>
      <c r="R11" s="8"/>
      <c r="S11" s="8"/>
      <c r="T11" s="8"/>
      <c r="U11" s="8"/>
      <c r="V11" s="8"/>
      <c r="W11" s="8" t="s">
        <v>54</v>
      </c>
      <c r="X11" s="10" t="s">
        <v>87</v>
      </c>
      <c r="Y11" s="10" t="s">
        <v>88</v>
      </c>
      <c r="Z11" s="10" t="s">
        <v>89</v>
      </c>
      <c r="AA11" s="10" t="s">
        <v>71</v>
      </c>
      <c r="AB11" s="10" t="s">
        <v>59</v>
      </c>
      <c r="AC11" s="10" t="s">
        <v>90</v>
      </c>
      <c r="AD11" s="10"/>
      <c r="AE11" s="10" t="s">
        <v>54</v>
      </c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1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spans="1:67" ht="163.5" customHeight="1" x14ac:dyDescent="0.25">
      <c r="A12" s="93"/>
      <c r="B12" s="90"/>
      <c r="C12" s="74" t="s">
        <v>91</v>
      </c>
      <c r="D12" s="86"/>
      <c r="E12" s="86"/>
      <c r="F12" s="86"/>
      <c r="G12" s="75" t="s">
        <v>92</v>
      </c>
      <c r="H12" s="86"/>
      <c r="I12" s="6">
        <v>6</v>
      </c>
      <c r="J12" s="76" t="s">
        <v>93</v>
      </c>
      <c r="K12" s="7" t="s">
        <v>53</v>
      </c>
      <c r="L12" s="8"/>
      <c r="M12" s="8"/>
      <c r="N12" s="8" t="s">
        <v>54</v>
      </c>
      <c r="O12" s="8"/>
      <c r="P12" s="8"/>
      <c r="Q12" s="8" t="s">
        <v>54</v>
      </c>
      <c r="R12" s="8"/>
      <c r="S12" s="8"/>
      <c r="T12" s="8" t="s">
        <v>54</v>
      </c>
      <c r="U12" s="8"/>
      <c r="V12" s="8"/>
      <c r="W12" s="8" t="s">
        <v>54</v>
      </c>
      <c r="X12" s="10" t="s">
        <v>94</v>
      </c>
      <c r="Y12" s="10" t="s">
        <v>95</v>
      </c>
      <c r="Z12" s="10" t="s">
        <v>96</v>
      </c>
      <c r="AA12" s="10" t="s">
        <v>71</v>
      </c>
      <c r="AB12" s="10" t="s">
        <v>59</v>
      </c>
      <c r="AC12" s="10" t="s">
        <v>97</v>
      </c>
      <c r="AD12" s="10" t="s">
        <v>54</v>
      </c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1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67" ht="117.75" customHeight="1" x14ac:dyDescent="0.25">
      <c r="A13" s="93"/>
      <c r="B13" s="90"/>
      <c r="C13" s="74" t="s">
        <v>98</v>
      </c>
      <c r="D13" s="84" t="s">
        <v>47</v>
      </c>
      <c r="E13" s="84" t="s">
        <v>76</v>
      </c>
      <c r="F13" s="84" t="s">
        <v>99</v>
      </c>
      <c r="G13" s="75"/>
      <c r="H13" s="88" t="s">
        <v>100</v>
      </c>
      <c r="I13" s="6">
        <v>7</v>
      </c>
      <c r="J13" s="76" t="s">
        <v>101</v>
      </c>
      <c r="K13" s="7" t="s">
        <v>53</v>
      </c>
      <c r="L13" s="8" t="s">
        <v>54</v>
      </c>
      <c r="M13" s="8" t="s">
        <v>54</v>
      </c>
      <c r="N13" s="8" t="s">
        <v>54</v>
      </c>
      <c r="O13" s="8" t="s">
        <v>54</v>
      </c>
      <c r="P13" s="8" t="s">
        <v>54</v>
      </c>
      <c r="Q13" s="8" t="s">
        <v>54</v>
      </c>
      <c r="R13" s="8" t="s">
        <v>54</v>
      </c>
      <c r="S13" s="8" t="s">
        <v>54</v>
      </c>
      <c r="T13" s="8" t="s">
        <v>54</v>
      </c>
      <c r="U13" s="8" t="s">
        <v>54</v>
      </c>
      <c r="V13" s="8" t="s">
        <v>54</v>
      </c>
      <c r="W13" s="9" t="s">
        <v>54</v>
      </c>
      <c r="X13" s="10" t="s">
        <v>102</v>
      </c>
      <c r="Y13" s="10" t="s">
        <v>103</v>
      </c>
      <c r="Z13" s="10" t="s">
        <v>104</v>
      </c>
      <c r="AA13" s="10" t="s">
        <v>71</v>
      </c>
      <c r="AB13" s="10" t="s">
        <v>59</v>
      </c>
      <c r="AC13" s="10" t="s">
        <v>105</v>
      </c>
      <c r="AD13" s="10" t="s">
        <v>54</v>
      </c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1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67" ht="148.5" customHeight="1" x14ac:dyDescent="0.25">
      <c r="A14" s="93"/>
      <c r="B14" s="90"/>
      <c r="C14" s="74" t="s">
        <v>106</v>
      </c>
      <c r="D14" s="85"/>
      <c r="E14" s="85"/>
      <c r="F14" s="85"/>
      <c r="G14" s="75"/>
      <c r="H14" s="85"/>
      <c r="I14" s="6">
        <v>8</v>
      </c>
      <c r="J14" s="76" t="s">
        <v>107</v>
      </c>
      <c r="K14" s="7" t="s">
        <v>108</v>
      </c>
      <c r="L14" s="8" t="s">
        <v>54</v>
      </c>
      <c r="M14" s="8" t="s">
        <v>54</v>
      </c>
      <c r="N14" s="8" t="s">
        <v>54</v>
      </c>
      <c r="O14" s="8" t="s">
        <v>54</v>
      </c>
      <c r="P14" s="8" t="s">
        <v>54</v>
      </c>
      <c r="Q14" s="8" t="s">
        <v>54</v>
      </c>
      <c r="R14" s="8" t="s">
        <v>54</v>
      </c>
      <c r="S14" s="8" t="s">
        <v>54</v>
      </c>
      <c r="T14" s="8" t="s">
        <v>54</v>
      </c>
      <c r="U14" s="8" t="s">
        <v>54</v>
      </c>
      <c r="V14" s="8" t="s">
        <v>54</v>
      </c>
      <c r="W14" s="9" t="s">
        <v>54</v>
      </c>
      <c r="X14" s="10" t="s">
        <v>109</v>
      </c>
      <c r="Y14" s="10" t="s">
        <v>110</v>
      </c>
      <c r="Z14" s="10" t="s">
        <v>111</v>
      </c>
      <c r="AA14" s="10" t="s">
        <v>71</v>
      </c>
      <c r="AB14" s="10" t="s">
        <v>59</v>
      </c>
      <c r="AC14" s="10" t="s">
        <v>112</v>
      </c>
      <c r="AD14" s="10" t="s">
        <v>54</v>
      </c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1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1:67" ht="110.25" customHeight="1" x14ac:dyDescent="0.25">
      <c r="A15" s="93"/>
      <c r="B15" s="90"/>
      <c r="C15" s="98" t="s">
        <v>113</v>
      </c>
      <c r="D15" s="85"/>
      <c r="E15" s="85"/>
      <c r="F15" s="85"/>
      <c r="G15" s="75"/>
      <c r="H15" s="85"/>
      <c r="I15" s="6">
        <v>9</v>
      </c>
      <c r="J15" s="76" t="s">
        <v>114</v>
      </c>
      <c r="K15" s="7" t="s">
        <v>108</v>
      </c>
      <c r="L15" s="8" t="s">
        <v>54</v>
      </c>
      <c r="M15" s="8" t="s">
        <v>54</v>
      </c>
      <c r="N15" s="8" t="s">
        <v>54</v>
      </c>
      <c r="O15" s="8" t="s">
        <v>54</v>
      </c>
      <c r="P15" s="8" t="s">
        <v>54</v>
      </c>
      <c r="Q15" s="8" t="s">
        <v>54</v>
      </c>
      <c r="R15" s="8" t="s">
        <v>54</v>
      </c>
      <c r="S15" s="8" t="s">
        <v>54</v>
      </c>
      <c r="T15" s="8" t="s">
        <v>54</v>
      </c>
      <c r="U15" s="8" t="s">
        <v>54</v>
      </c>
      <c r="V15" s="8" t="s">
        <v>54</v>
      </c>
      <c r="W15" s="9" t="s">
        <v>54</v>
      </c>
      <c r="X15" s="10" t="s">
        <v>115</v>
      </c>
      <c r="Y15" s="10" t="s">
        <v>116</v>
      </c>
      <c r="Z15" s="10" t="s">
        <v>117</v>
      </c>
      <c r="AA15" s="10" t="s">
        <v>58</v>
      </c>
      <c r="AB15" s="10" t="s">
        <v>59</v>
      </c>
      <c r="AC15" s="10" t="s">
        <v>118</v>
      </c>
      <c r="AD15" s="10"/>
      <c r="AE15" s="10" t="s">
        <v>54</v>
      </c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1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spans="1:67" ht="84.75" customHeight="1" x14ac:dyDescent="0.25">
      <c r="A16" s="93"/>
      <c r="B16" s="90"/>
      <c r="C16" s="85"/>
      <c r="D16" s="85"/>
      <c r="E16" s="85"/>
      <c r="F16" s="85"/>
      <c r="G16" s="75"/>
      <c r="H16" s="85"/>
      <c r="I16" s="6">
        <v>10</v>
      </c>
      <c r="J16" s="76" t="s">
        <v>119</v>
      </c>
      <c r="K16" s="7" t="s">
        <v>53</v>
      </c>
      <c r="L16" s="8"/>
      <c r="M16" s="8"/>
      <c r="N16" s="8"/>
      <c r="O16" s="8"/>
      <c r="P16" s="8"/>
      <c r="Q16" s="8" t="s">
        <v>54</v>
      </c>
      <c r="R16" s="8"/>
      <c r="S16" s="8"/>
      <c r="T16" s="8"/>
      <c r="U16" s="8"/>
      <c r="V16" s="8"/>
      <c r="W16" s="9" t="s">
        <v>54</v>
      </c>
      <c r="X16" s="10" t="s">
        <v>120</v>
      </c>
      <c r="Y16" s="10" t="s">
        <v>121</v>
      </c>
      <c r="Z16" s="10" t="s">
        <v>122</v>
      </c>
      <c r="AA16" s="10" t="s">
        <v>71</v>
      </c>
      <c r="AB16" s="10" t="s">
        <v>59</v>
      </c>
      <c r="AC16" s="10" t="s">
        <v>123</v>
      </c>
      <c r="AD16" s="10"/>
      <c r="AE16" s="10"/>
      <c r="AF16" s="10"/>
      <c r="AG16" s="10" t="s">
        <v>54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1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spans="1:67" ht="106.5" customHeight="1" x14ac:dyDescent="0.25">
      <c r="A17" s="93"/>
      <c r="B17" s="90"/>
      <c r="C17" s="86"/>
      <c r="D17" s="86"/>
      <c r="E17" s="86"/>
      <c r="F17" s="86"/>
      <c r="G17" s="77"/>
      <c r="H17" s="86"/>
      <c r="I17" s="6">
        <v>11</v>
      </c>
      <c r="J17" s="76" t="s">
        <v>124</v>
      </c>
      <c r="K17" s="7" t="s">
        <v>108</v>
      </c>
      <c r="L17" s="8" t="s">
        <v>54</v>
      </c>
      <c r="M17" s="8" t="s">
        <v>54</v>
      </c>
      <c r="N17" s="8" t="s">
        <v>54</v>
      </c>
      <c r="O17" s="8" t="s">
        <v>54</v>
      </c>
      <c r="P17" s="8" t="s">
        <v>54</v>
      </c>
      <c r="Q17" s="8" t="s">
        <v>54</v>
      </c>
      <c r="R17" s="8" t="s">
        <v>54</v>
      </c>
      <c r="S17" s="8" t="s">
        <v>54</v>
      </c>
      <c r="T17" s="8" t="s">
        <v>54</v>
      </c>
      <c r="U17" s="8" t="s">
        <v>54</v>
      </c>
      <c r="V17" s="8" t="s">
        <v>54</v>
      </c>
      <c r="W17" s="9" t="s">
        <v>54</v>
      </c>
      <c r="X17" s="10" t="s">
        <v>125</v>
      </c>
      <c r="Y17" s="10" t="s">
        <v>126</v>
      </c>
      <c r="Z17" s="10" t="s">
        <v>127</v>
      </c>
      <c r="AA17" s="10" t="s">
        <v>71</v>
      </c>
      <c r="AB17" s="10" t="s">
        <v>128</v>
      </c>
      <c r="AC17" s="10" t="s">
        <v>129</v>
      </c>
      <c r="AD17" s="10" t="s">
        <v>54</v>
      </c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1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spans="1:67" ht="102" customHeight="1" x14ac:dyDescent="0.25">
      <c r="A18" s="93"/>
      <c r="B18" s="90"/>
      <c r="C18" s="84"/>
      <c r="D18" s="84"/>
      <c r="E18" s="97"/>
      <c r="F18" s="84"/>
      <c r="G18" s="78"/>
      <c r="H18" s="88" t="s">
        <v>130</v>
      </c>
      <c r="I18" s="6">
        <v>13</v>
      </c>
      <c r="J18" s="76" t="s">
        <v>131</v>
      </c>
      <c r="K18" s="7" t="s">
        <v>132</v>
      </c>
      <c r="L18" s="8"/>
      <c r="M18" s="8"/>
      <c r="N18" s="8"/>
      <c r="O18" s="8" t="s">
        <v>54</v>
      </c>
      <c r="P18" s="8"/>
      <c r="Q18" s="8"/>
      <c r="R18" s="8"/>
      <c r="S18" s="8" t="s">
        <v>54</v>
      </c>
      <c r="T18" s="8"/>
      <c r="U18" s="8"/>
      <c r="V18" s="8"/>
      <c r="W18" s="9" t="s">
        <v>54</v>
      </c>
      <c r="X18" s="10" t="s">
        <v>133</v>
      </c>
      <c r="Y18" s="10" t="s">
        <v>134</v>
      </c>
      <c r="Z18" s="10" t="s">
        <v>135</v>
      </c>
      <c r="AA18" s="10" t="s">
        <v>71</v>
      </c>
      <c r="AB18" s="10" t="s">
        <v>128</v>
      </c>
      <c r="AC18" s="10" t="s">
        <v>136</v>
      </c>
      <c r="AD18" s="10"/>
      <c r="AE18" s="10"/>
      <c r="AF18" s="10"/>
      <c r="AG18" s="10" t="s">
        <v>54</v>
      </c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1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spans="1:67" ht="101.25" customHeight="1" x14ac:dyDescent="0.25">
      <c r="A19" s="93"/>
      <c r="B19" s="90"/>
      <c r="C19" s="86"/>
      <c r="D19" s="86"/>
      <c r="E19" s="86"/>
      <c r="F19" s="86"/>
      <c r="G19" s="77"/>
      <c r="H19" s="86"/>
      <c r="I19" s="6">
        <v>14</v>
      </c>
      <c r="J19" s="76" t="s">
        <v>137</v>
      </c>
      <c r="K19" s="7" t="s">
        <v>53</v>
      </c>
      <c r="L19" s="8"/>
      <c r="M19" s="8"/>
      <c r="N19" s="8"/>
      <c r="O19" s="8" t="s">
        <v>54</v>
      </c>
      <c r="P19" s="8"/>
      <c r="Q19" s="8"/>
      <c r="R19" s="8"/>
      <c r="S19" s="8" t="s">
        <v>54</v>
      </c>
      <c r="T19" s="8"/>
      <c r="U19" s="8"/>
      <c r="V19" s="8"/>
      <c r="W19" s="9" t="s">
        <v>54</v>
      </c>
      <c r="X19" s="10" t="s">
        <v>138</v>
      </c>
      <c r="Y19" s="10" t="s">
        <v>139</v>
      </c>
      <c r="Z19" s="10" t="s">
        <v>135</v>
      </c>
      <c r="AA19" s="10" t="s">
        <v>71</v>
      </c>
      <c r="AB19" s="10" t="s">
        <v>128</v>
      </c>
      <c r="AC19" s="10" t="s">
        <v>140</v>
      </c>
      <c r="AD19" s="10"/>
      <c r="AE19" s="10"/>
      <c r="AF19" s="10"/>
      <c r="AG19" s="10" t="s">
        <v>54</v>
      </c>
      <c r="AH19" s="10"/>
      <c r="AI19" s="10"/>
      <c r="AJ19" s="10"/>
      <c r="AK19" s="10"/>
      <c r="AL19" s="10"/>
      <c r="AM19" s="10"/>
      <c r="AN19" s="10"/>
      <c r="AO19" s="10"/>
      <c r="AP19" s="14"/>
      <c r="AQ19" s="15"/>
      <c r="AR19" s="15"/>
      <c r="AS19" s="14"/>
      <c r="AT19" s="15"/>
      <c r="AU19" s="16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spans="1:67" ht="23.25" x14ac:dyDescent="0.35">
      <c r="A20" s="94"/>
      <c r="B20" s="91"/>
      <c r="C20" s="77"/>
      <c r="D20" s="77"/>
      <c r="E20" s="77"/>
      <c r="F20" s="77"/>
      <c r="G20" s="77"/>
      <c r="H20" s="96" t="s">
        <v>141</v>
      </c>
      <c r="I20" s="80"/>
      <c r="J20" s="80"/>
      <c r="K20" s="81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8"/>
      <c r="X20" s="19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6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spans="1:67" ht="15.75" customHeight="1" x14ac:dyDescent="0.25">
      <c r="A21" s="4"/>
      <c r="B21" s="2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1:67" ht="15.75" customHeight="1" x14ac:dyDescent="0.25">
      <c r="A22" s="4"/>
      <c r="B22" s="2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67" ht="15.75" customHeight="1" x14ac:dyDescent="0.25">
      <c r="A23" s="4"/>
      <c r="B23" s="2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7" ht="15.75" customHeight="1" x14ac:dyDescent="0.25">
      <c r="A24" s="4"/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7" ht="15.75" customHeight="1" x14ac:dyDescent="0.25">
      <c r="A25" s="4"/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1:67" ht="15.75" customHeight="1" x14ac:dyDescent="0.25">
      <c r="A26" s="4"/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7" ht="15.75" customHeight="1" x14ac:dyDescent="0.25">
      <c r="A27" s="4"/>
      <c r="B27" s="20"/>
      <c r="C27" s="4"/>
      <c r="D27" s="4"/>
      <c r="E27" s="4"/>
      <c r="F27" s="4"/>
      <c r="G27" s="4"/>
      <c r="H27" s="4"/>
      <c r="I27" s="21" t="s">
        <v>142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7" ht="15.75" customHeight="1" x14ac:dyDescent="0.25">
      <c r="A28" s="4"/>
      <c r="B28" s="2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</row>
    <row r="29" spans="1:67" ht="15.75" customHeight="1" x14ac:dyDescent="0.25">
      <c r="A29" s="4"/>
      <c r="B29" s="2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7" ht="15.75" customHeight="1" x14ac:dyDescent="0.25">
      <c r="A30" s="4"/>
      <c r="B30" s="2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7" ht="15.75" customHeight="1" x14ac:dyDescent="0.25">
      <c r="A31" s="4"/>
      <c r="B31" s="2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67" ht="15.75" customHeight="1" x14ac:dyDescent="0.25">
      <c r="A32" s="4"/>
      <c r="B32" s="20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</row>
    <row r="33" spans="1:63" ht="15.75" customHeight="1" x14ac:dyDescent="0.25">
      <c r="A33" s="4"/>
      <c r="B33" s="2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</row>
    <row r="34" spans="1:63" ht="15.75" customHeight="1" x14ac:dyDescent="0.25">
      <c r="A34" s="4"/>
      <c r="B34" s="2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</row>
    <row r="35" spans="1:63" ht="15.75" customHeight="1" x14ac:dyDescent="0.25">
      <c r="A35" s="4"/>
      <c r="B35" s="2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</row>
    <row r="36" spans="1:63" ht="15.75" customHeight="1" x14ac:dyDescent="0.25">
      <c r="A36" s="4"/>
      <c r="B36" s="2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</row>
    <row r="37" spans="1:63" ht="15.75" customHeight="1" x14ac:dyDescent="0.25">
      <c r="A37" s="4"/>
      <c r="B37" s="2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</row>
    <row r="38" spans="1:63" ht="15.75" customHeight="1" x14ac:dyDescent="0.25">
      <c r="A38" s="4"/>
      <c r="B38" s="2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</row>
    <row r="39" spans="1:63" ht="15.75" customHeight="1" x14ac:dyDescent="0.25">
      <c r="A39" s="4"/>
      <c r="B39" s="2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</row>
    <row r="40" spans="1:63" ht="15.75" customHeight="1" x14ac:dyDescent="0.25">
      <c r="A40" s="4"/>
      <c r="B40" s="2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1:63" ht="15.75" customHeight="1" x14ac:dyDescent="0.25">
      <c r="A41" s="4"/>
      <c r="B41" s="2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</row>
    <row r="42" spans="1:63" ht="15.75" customHeight="1" x14ac:dyDescent="0.25">
      <c r="A42" s="4"/>
      <c r="B42" s="2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</row>
    <row r="43" spans="1:63" ht="15.75" customHeight="1" x14ac:dyDescent="0.25">
      <c r="A43" s="4"/>
      <c r="B43" s="2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</row>
    <row r="44" spans="1:63" ht="15.75" customHeight="1" x14ac:dyDescent="0.25">
      <c r="A44" s="4"/>
      <c r="B44" s="2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</row>
    <row r="45" spans="1:63" ht="15.75" customHeight="1" x14ac:dyDescent="0.25">
      <c r="A45" s="4"/>
      <c r="B45" s="2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</row>
    <row r="46" spans="1:63" ht="15.75" customHeight="1" x14ac:dyDescent="0.25">
      <c r="A46" s="4"/>
      <c r="B46" s="2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</row>
    <row r="47" spans="1:63" ht="15.75" customHeight="1" x14ac:dyDescent="0.25">
      <c r="A47" s="4"/>
      <c r="B47" s="2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</row>
    <row r="48" spans="1:63" ht="15.75" customHeight="1" x14ac:dyDescent="0.25">
      <c r="A48" s="4"/>
      <c r="B48" s="2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</row>
    <row r="49" spans="1:63" ht="15.75" customHeight="1" x14ac:dyDescent="0.25">
      <c r="A49" s="4"/>
      <c r="B49" s="2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</row>
    <row r="50" spans="1:63" ht="15.75" customHeight="1" x14ac:dyDescent="0.25">
      <c r="A50" s="4"/>
      <c r="B50" s="2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</row>
    <row r="51" spans="1:63" ht="15.75" customHeight="1" x14ac:dyDescent="0.25">
      <c r="A51" s="4"/>
      <c r="B51" s="2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</row>
    <row r="52" spans="1:63" ht="15.75" customHeight="1" x14ac:dyDescent="0.25">
      <c r="A52" s="4"/>
      <c r="B52" s="2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</row>
    <row r="53" spans="1:63" ht="15.75" customHeight="1" x14ac:dyDescent="0.25">
      <c r="A53" s="4"/>
      <c r="B53" s="2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</row>
    <row r="54" spans="1:63" ht="15.75" customHeight="1" x14ac:dyDescent="0.25">
      <c r="A54" s="4"/>
      <c r="B54" s="2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</row>
    <row r="55" spans="1:63" ht="15.75" customHeight="1" x14ac:dyDescent="0.25">
      <c r="A55" s="4"/>
      <c r="B55" s="2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63" ht="15.75" customHeight="1" x14ac:dyDescent="0.25">
      <c r="A56" s="4"/>
      <c r="B56" s="20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63" ht="15.75" customHeight="1" x14ac:dyDescent="0.25">
      <c r="A57" s="4"/>
      <c r="B57" s="20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</row>
    <row r="58" spans="1:63" ht="15.75" customHeight="1" x14ac:dyDescent="0.25">
      <c r="A58" s="4"/>
      <c r="B58" s="20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</row>
    <row r="59" spans="1:63" ht="15.75" customHeight="1" x14ac:dyDescent="0.25">
      <c r="A59" s="4"/>
      <c r="B59" s="20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</row>
    <row r="60" spans="1:63" ht="15.75" customHeight="1" x14ac:dyDescent="0.25">
      <c r="A60" s="4"/>
      <c r="B60" s="2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</row>
    <row r="61" spans="1:63" ht="15.75" customHeight="1" x14ac:dyDescent="0.25">
      <c r="A61" s="4"/>
      <c r="B61" s="2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63" ht="15.75" customHeight="1" x14ac:dyDescent="0.25">
      <c r="A62" s="4"/>
      <c r="B62" s="20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63" ht="15.75" customHeight="1" x14ac:dyDescent="0.25">
      <c r="A63" s="4"/>
      <c r="B63" s="20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</row>
    <row r="64" spans="1:63" ht="15.75" customHeight="1" x14ac:dyDescent="0.25">
      <c r="A64" s="4"/>
      <c r="B64" s="20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</row>
    <row r="65" spans="1:63" ht="15.75" customHeight="1" x14ac:dyDescent="0.25">
      <c r="A65" s="4"/>
      <c r="B65" s="20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</row>
    <row r="66" spans="1:63" ht="15.75" customHeight="1" x14ac:dyDescent="0.25">
      <c r="A66" s="4"/>
      <c r="B66" s="20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</row>
    <row r="67" spans="1:63" ht="15.75" customHeight="1" x14ac:dyDescent="0.25">
      <c r="A67" s="4"/>
      <c r="B67" s="20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</row>
    <row r="68" spans="1:63" ht="15.75" customHeight="1" x14ac:dyDescent="0.25">
      <c r="A68" s="4"/>
      <c r="B68" s="2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</row>
    <row r="69" spans="1:63" ht="15.75" customHeight="1" x14ac:dyDescent="0.25">
      <c r="A69" s="4"/>
      <c r="B69" s="20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</row>
    <row r="70" spans="1:63" ht="15.75" customHeight="1" x14ac:dyDescent="0.25">
      <c r="A70" s="4"/>
      <c r="B70" s="20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</row>
    <row r="71" spans="1:63" ht="15.75" customHeight="1" x14ac:dyDescent="0.25">
      <c r="A71" s="4"/>
      <c r="B71" s="20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</row>
    <row r="72" spans="1:63" ht="15.75" customHeight="1" x14ac:dyDescent="0.25">
      <c r="A72" s="4"/>
      <c r="B72" s="2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</row>
    <row r="73" spans="1:63" ht="15.75" customHeight="1" x14ac:dyDescent="0.25">
      <c r="A73" s="4"/>
      <c r="B73" s="20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</row>
    <row r="74" spans="1:63" ht="15.75" customHeight="1" x14ac:dyDescent="0.25">
      <c r="A74" s="4"/>
      <c r="B74" s="20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</row>
    <row r="75" spans="1:63" ht="15.75" customHeight="1" x14ac:dyDescent="0.25">
      <c r="A75" s="4"/>
      <c r="B75" s="20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</row>
    <row r="76" spans="1:63" ht="15.75" customHeight="1" x14ac:dyDescent="0.25">
      <c r="A76" s="4"/>
      <c r="B76" s="2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</row>
    <row r="77" spans="1:63" ht="15.75" customHeight="1" x14ac:dyDescent="0.25">
      <c r="A77" s="4"/>
      <c r="B77" s="20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</row>
    <row r="78" spans="1:63" ht="15.75" customHeight="1" x14ac:dyDescent="0.25">
      <c r="A78" s="4"/>
      <c r="B78" s="2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1:63" ht="15.75" customHeight="1" x14ac:dyDescent="0.25">
      <c r="A79" s="4"/>
      <c r="B79" s="20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1:63" ht="15.75" customHeight="1" x14ac:dyDescent="0.25">
      <c r="A80" s="4"/>
      <c r="B80" s="20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1:63" ht="15.75" customHeight="1" x14ac:dyDescent="0.25">
      <c r="A81" s="4"/>
      <c r="B81" s="20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</row>
    <row r="82" spans="1:63" ht="15.75" customHeight="1" x14ac:dyDescent="0.25">
      <c r="A82" s="4"/>
      <c r="B82" s="20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</row>
    <row r="83" spans="1:63" ht="15.75" customHeight="1" x14ac:dyDescent="0.25">
      <c r="A83" s="4"/>
      <c r="B83" s="20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</row>
    <row r="84" spans="1:63" ht="15.75" customHeight="1" x14ac:dyDescent="0.25">
      <c r="A84" s="4"/>
      <c r="B84" s="20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</row>
    <row r="85" spans="1:63" ht="15.75" customHeight="1" x14ac:dyDescent="0.25">
      <c r="A85" s="4"/>
      <c r="B85" s="20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</row>
    <row r="86" spans="1:63" ht="15.75" customHeight="1" x14ac:dyDescent="0.25">
      <c r="A86" s="4"/>
      <c r="B86" s="20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</row>
    <row r="87" spans="1:63" ht="15.75" customHeight="1" x14ac:dyDescent="0.25">
      <c r="A87" s="4"/>
      <c r="B87" s="20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</row>
    <row r="88" spans="1:63" ht="15.75" customHeight="1" x14ac:dyDescent="0.25">
      <c r="A88" s="4"/>
      <c r="B88" s="20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</row>
    <row r="89" spans="1:63" ht="15.75" customHeight="1" x14ac:dyDescent="0.25">
      <c r="A89" s="4"/>
      <c r="B89" s="20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</row>
    <row r="90" spans="1:63" ht="15.75" customHeight="1" x14ac:dyDescent="0.25">
      <c r="A90" s="4"/>
      <c r="B90" s="20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</row>
    <row r="91" spans="1:63" ht="15.75" customHeight="1" x14ac:dyDescent="0.25">
      <c r="A91" s="4"/>
      <c r="B91" s="20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</row>
    <row r="92" spans="1:63" ht="15.75" customHeight="1" x14ac:dyDescent="0.25">
      <c r="A92" s="4"/>
      <c r="B92" s="20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</row>
    <row r="93" spans="1:63" ht="15.75" customHeight="1" x14ac:dyDescent="0.25">
      <c r="A93" s="4"/>
      <c r="B93" s="20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</row>
    <row r="94" spans="1:63" ht="15.75" customHeight="1" x14ac:dyDescent="0.25">
      <c r="A94" s="4"/>
      <c r="B94" s="20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</row>
    <row r="95" spans="1:63" ht="15.75" customHeight="1" x14ac:dyDescent="0.25">
      <c r="A95" s="4"/>
      <c r="B95" s="20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</row>
    <row r="96" spans="1:63" ht="15.75" customHeight="1" x14ac:dyDescent="0.25">
      <c r="A96" s="4"/>
      <c r="B96" s="20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</row>
    <row r="97" spans="1:63" ht="15.75" customHeight="1" x14ac:dyDescent="0.25">
      <c r="A97" s="4"/>
      <c r="B97" s="20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</row>
    <row r="98" spans="1:63" ht="15.75" customHeight="1" x14ac:dyDescent="0.25">
      <c r="A98" s="4"/>
      <c r="B98" s="20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</row>
    <row r="99" spans="1:63" ht="15.75" customHeight="1" x14ac:dyDescent="0.25">
      <c r="A99" s="4"/>
      <c r="B99" s="20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</row>
    <row r="100" spans="1:63" ht="15.75" customHeight="1" x14ac:dyDescent="0.25">
      <c r="A100" s="4"/>
      <c r="B100" s="20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</row>
  </sheetData>
  <mergeCells count="52">
    <mergeCell ref="B2:AQ2"/>
    <mergeCell ref="A1:AP1"/>
    <mergeCell ref="AU5:AU6"/>
    <mergeCell ref="AT5:AT6"/>
    <mergeCell ref="C7:C9"/>
    <mergeCell ref="A5:A6"/>
    <mergeCell ref="B3:AQ3"/>
    <mergeCell ref="B4:AQ4"/>
    <mergeCell ref="L5:W5"/>
    <mergeCell ref="K5:K6"/>
    <mergeCell ref="AP5:AS5"/>
    <mergeCell ref="X5:X6"/>
    <mergeCell ref="Y5:Y6"/>
    <mergeCell ref="Z5:Z6"/>
    <mergeCell ref="AA5:AA6"/>
    <mergeCell ref="AB5:AB6"/>
    <mergeCell ref="B5:B6"/>
    <mergeCell ref="C5:C6"/>
    <mergeCell ref="D5:D6"/>
    <mergeCell ref="E5:E6"/>
    <mergeCell ref="AC5:AC6"/>
    <mergeCell ref="I5:I6"/>
    <mergeCell ref="J5:J6"/>
    <mergeCell ref="H5:H6"/>
    <mergeCell ref="G5:G6"/>
    <mergeCell ref="H18:H19"/>
    <mergeCell ref="H20:K20"/>
    <mergeCell ref="F13:F17"/>
    <mergeCell ref="E13:E17"/>
    <mergeCell ref="D13:D17"/>
    <mergeCell ref="F18:F19"/>
    <mergeCell ref="E18:E19"/>
    <mergeCell ref="D18:D19"/>
    <mergeCell ref="H13:H17"/>
    <mergeCell ref="D10:D12"/>
    <mergeCell ref="G7:G9"/>
    <mergeCell ref="D7:D9"/>
    <mergeCell ref="B7:B20"/>
    <mergeCell ref="A10:A20"/>
    <mergeCell ref="A7:A9"/>
    <mergeCell ref="C18:C19"/>
    <mergeCell ref="C15:C17"/>
    <mergeCell ref="F7:F9"/>
    <mergeCell ref="E7:E9"/>
    <mergeCell ref="AD5:AG5"/>
    <mergeCell ref="AH5:AK5"/>
    <mergeCell ref="AL5:AO5"/>
    <mergeCell ref="F10:F12"/>
    <mergeCell ref="E10:E12"/>
    <mergeCell ref="H10:H12"/>
    <mergeCell ref="H7:H9"/>
    <mergeCell ref="F5:F6"/>
  </mergeCells>
  <printOptions horizontalCentered="1" verticalCentered="1"/>
  <pageMargins left="0.25" right="0.25" top="0.75" bottom="0.75" header="0" footer="0"/>
  <pageSetup paperSize="14" orientation="landscape"/>
  <colBreaks count="2" manualBreakCount="2">
    <brk id="7" man="1"/>
    <brk id="25" man="1"/>
  </colBreaks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51.5703125" customWidth="1"/>
    <col min="3" max="3" width="20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173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B7" t="s">
        <v>221</v>
      </c>
      <c r="C7" t="s">
        <v>222</v>
      </c>
      <c r="E7" t="s">
        <v>54</v>
      </c>
      <c r="F7" t="s">
        <v>54</v>
      </c>
      <c r="G7" t="s">
        <v>54</v>
      </c>
      <c r="P7" t="s">
        <v>54</v>
      </c>
      <c r="U7" s="24">
        <f t="shared" ref="U7:U16" si="0">IF(P7&lt;&gt;"",1,IF(Q7&lt;&gt;"",0,IF(R7&lt;&gt;"",0.5,0)))</f>
        <v>1</v>
      </c>
      <c r="V7" s="120">
        <f>+AVERAGE(U7:U16)</f>
        <v>0.1</v>
      </c>
    </row>
    <row r="8" spans="1:22" ht="16.5" customHeight="1" x14ac:dyDescent="0.25">
      <c r="A8">
        <v>2</v>
      </c>
      <c r="U8" s="24">
        <f t="shared" si="0"/>
        <v>0</v>
      </c>
      <c r="V8" s="85"/>
    </row>
    <row r="9" spans="1:22" x14ac:dyDescent="0.25">
      <c r="A9">
        <v>3</v>
      </c>
      <c r="U9" s="24">
        <f t="shared" si="0"/>
        <v>0</v>
      </c>
      <c r="V9" s="85"/>
    </row>
    <row r="10" spans="1:22" x14ac:dyDescent="0.25">
      <c r="A10">
        <v>4</v>
      </c>
      <c r="U10" s="24">
        <f t="shared" si="0"/>
        <v>0</v>
      </c>
      <c r="V10" s="85"/>
    </row>
    <row r="11" spans="1:22" x14ac:dyDescent="0.25">
      <c r="A11">
        <v>5</v>
      </c>
      <c r="U11" s="24">
        <f t="shared" si="0"/>
        <v>0</v>
      </c>
      <c r="V11" s="85"/>
    </row>
    <row r="12" spans="1:22" x14ac:dyDescent="0.25">
      <c r="A12">
        <v>6</v>
      </c>
      <c r="U12" s="24">
        <f t="shared" si="0"/>
        <v>0</v>
      </c>
      <c r="V12" s="85"/>
    </row>
    <row r="13" spans="1:22" x14ac:dyDescent="0.25">
      <c r="A13">
        <v>7</v>
      </c>
      <c r="U13" s="24">
        <f t="shared" si="0"/>
        <v>0</v>
      </c>
      <c r="V13" s="85"/>
    </row>
    <row r="14" spans="1:22" x14ac:dyDescent="0.25">
      <c r="A14">
        <v>8</v>
      </c>
      <c r="U14" s="24">
        <f t="shared" si="0"/>
        <v>0</v>
      </c>
      <c r="V14" s="85"/>
    </row>
    <row r="15" spans="1:22" x14ac:dyDescent="0.25">
      <c r="A15">
        <v>9</v>
      </c>
      <c r="U15" s="24">
        <f t="shared" si="0"/>
        <v>0</v>
      </c>
      <c r="V15" s="85"/>
    </row>
    <row r="16" spans="1:22" x14ac:dyDescent="0.25">
      <c r="A16">
        <v>10</v>
      </c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B20" s="30"/>
      <c r="U20" s="24">
        <f t="shared" ref="U20:U29" si="1">IF(P20&lt;&gt;"",1,IF(Q20&lt;&gt;"",0,IF(R20&lt;&gt;"",0.5,0)))</f>
        <v>0</v>
      </c>
      <c r="V20" s="121">
        <f>+AVERAGE(U20:U29)</f>
        <v>0</v>
      </c>
    </row>
    <row r="21" spans="1:22" ht="15.75" customHeight="1" x14ac:dyDescent="0.25">
      <c r="A21">
        <v>2</v>
      </c>
      <c r="U21" s="24">
        <f t="shared" si="1"/>
        <v>0</v>
      </c>
      <c r="V21" s="85"/>
    </row>
    <row r="22" spans="1:22" ht="15.75" customHeight="1" x14ac:dyDescent="0.25">
      <c r="A22">
        <v>3</v>
      </c>
      <c r="U22" s="24">
        <f t="shared" si="1"/>
        <v>0</v>
      </c>
      <c r="V22" s="85"/>
    </row>
    <row r="23" spans="1:22" ht="15.75" customHeight="1" x14ac:dyDescent="0.25">
      <c r="A23">
        <v>4</v>
      </c>
      <c r="U23" s="24">
        <f t="shared" si="1"/>
        <v>0</v>
      </c>
      <c r="V23" s="85"/>
    </row>
    <row r="24" spans="1:22" ht="15.75" customHeight="1" x14ac:dyDescent="0.25">
      <c r="A24">
        <v>5</v>
      </c>
      <c r="U24" s="24">
        <f t="shared" si="1"/>
        <v>0</v>
      </c>
      <c r="V24" s="85"/>
    </row>
    <row r="25" spans="1:22" ht="15.75" customHeight="1" x14ac:dyDescent="0.25">
      <c r="A25">
        <v>6</v>
      </c>
      <c r="U25" s="24">
        <f t="shared" si="1"/>
        <v>0</v>
      </c>
      <c r="V25" s="85"/>
    </row>
    <row r="26" spans="1:22" ht="15.75" customHeight="1" x14ac:dyDescent="0.25">
      <c r="A26">
        <v>7</v>
      </c>
      <c r="U26" s="24">
        <f t="shared" si="1"/>
        <v>0</v>
      </c>
      <c r="V26" s="85"/>
    </row>
    <row r="27" spans="1:22" ht="15.75" customHeight="1" x14ac:dyDescent="0.25">
      <c r="A27">
        <v>8</v>
      </c>
      <c r="U27" s="24">
        <f t="shared" si="1"/>
        <v>0</v>
      </c>
      <c r="V27" s="85"/>
    </row>
    <row r="28" spans="1:22" ht="15.75" customHeight="1" x14ac:dyDescent="0.25">
      <c r="A28">
        <v>9</v>
      </c>
      <c r="U28" s="24">
        <f t="shared" si="1"/>
        <v>0</v>
      </c>
      <c r="V28" s="85"/>
    </row>
    <row r="29" spans="1:22" ht="15.75" customHeight="1" x14ac:dyDescent="0.25">
      <c r="A29">
        <v>10</v>
      </c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U34" s="24">
        <f t="shared" si="2"/>
        <v>0</v>
      </c>
      <c r="V34" s="29"/>
    </row>
    <row r="35" spans="1:22" ht="15.75" customHeight="1" x14ac:dyDescent="0.25">
      <c r="A35">
        <v>3</v>
      </c>
      <c r="U35" s="24">
        <f t="shared" si="2"/>
        <v>0</v>
      </c>
      <c r="V35" s="29"/>
    </row>
    <row r="36" spans="1:22" ht="15.75" customHeight="1" x14ac:dyDescent="0.25">
      <c r="A36">
        <v>4</v>
      </c>
      <c r="U36" s="24">
        <f t="shared" si="2"/>
        <v>0</v>
      </c>
      <c r="V36" s="29"/>
    </row>
    <row r="37" spans="1:22" ht="15.75" customHeight="1" x14ac:dyDescent="0.25">
      <c r="A37">
        <v>5</v>
      </c>
      <c r="U37" s="24">
        <f t="shared" si="2"/>
        <v>0</v>
      </c>
      <c r="V37" s="29"/>
    </row>
    <row r="38" spans="1:22" ht="15.75" customHeight="1" x14ac:dyDescent="0.25">
      <c r="A38">
        <v>6</v>
      </c>
      <c r="U38" s="24">
        <f t="shared" si="2"/>
        <v>0</v>
      </c>
      <c r="V38" s="29"/>
    </row>
    <row r="39" spans="1:22" ht="15.75" customHeight="1" x14ac:dyDescent="0.25">
      <c r="A39">
        <v>7</v>
      </c>
      <c r="U39" s="24">
        <f t="shared" si="2"/>
        <v>0</v>
      </c>
      <c r="V39" s="29"/>
    </row>
    <row r="40" spans="1:22" ht="15.75" customHeight="1" x14ac:dyDescent="0.25">
      <c r="A40">
        <v>8</v>
      </c>
      <c r="U40" s="24">
        <f t="shared" si="2"/>
        <v>0</v>
      </c>
      <c r="V40" s="29"/>
    </row>
    <row r="41" spans="1:22" ht="15.75" customHeight="1" x14ac:dyDescent="0.25">
      <c r="A41">
        <v>9</v>
      </c>
      <c r="U41" s="24">
        <f t="shared" si="2"/>
        <v>0</v>
      </c>
      <c r="V41" s="29"/>
    </row>
    <row r="42" spans="1:22" ht="15.75" customHeight="1" x14ac:dyDescent="0.25">
      <c r="A42">
        <v>10</v>
      </c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U47" s="31">
        <f t="shared" si="3"/>
        <v>0</v>
      </c>
      <c r="V47" s="29"/>
    </row>
    <row r="48" spans="1:22" ht="15.75" customHeight="1" x14ac:dyDescent="0.25">
      <c r="A48">
        <v>3</v>
      </c>
      <c r="U48" s="31">
        <f t="shared" si="3"/>
        <v>0</v>
      </c>
      <c r="V48" s="29"/>
    </row>
    <row r="49" spans="1:22" ht="15.75" customHeight="1" x14ac:dyDescent="0.25">
      <c r="A49">
        <v>4</v>
      </c>
      <c r="U49" s="31">
        <f t="shared" si="3"/>
        <v>0</v>
      </c>
      <c r="V49" s="29"/>
    </row>
    <row r="50" spans="1:22" ht="15.75" customHeight="1" x14ac:dyDescent="0.25">
      <c r="A50">
        <v>5</v>
      </c>
      <c r="U50" s="31">
        <f t="shared" si="3"/>
        <v>0</v>
      </c>
      <c r="V50" s="29"/>
    </row>
    <row r="51" spans="1:22" ht="15.75" customHeight="1" x14ac:dyDescent="0.25">
      <c r="A51">
        <v>6</v>
      </c>
      <c r="U51" s="31">
        <f t="shared" si="3"/>
        <v>0</v>
      </c>
      <c r="V51" s="29"/>
    </row>
    <row r="52" spans="1:22" ht="15.75" customHeight="1" x14ac:dyDescent="0.25">
      <c r="A52">
        <v>7</v>
      </c>
      <c r="U52" s="31">
        <f t="shared" si="3"/>
        <v>0</v>
      </c>
      <c r="V52" s="29"/>
    </row>
    <row r="53" spans="1:22" ht="15.75" customHeight="1" x14ac:dyDescent="0.25">
      <c r="A53">
        <v>8</v>
      </c>
      <c r="U53" s="31">
        <f t="shared" si="3"/>
        <v>0</v>
      </c>
      <c r="V53" s="29"/>
    </row>
    <row r="54" spans="1:22" ht="15.75" customHeight="1" x14ac:dyDescent="0.25">
      <c r="A54">
        <v>9</v>
      </c>
      <c r="U54" s="31">
        <f t="shared" si="3"/>
        <v>0</v>
      </c>
      <c r="V54" s="29"/>
    </row>
    <row r="55" spans="1:22" ht="15.75" customHeight="1" x14ac:dyDescent="0.25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P9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formula" val="0"/>
        <cfvo type="formula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formula" val="0"/>
        <cfvo type="formula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formula" val="0"/>
        <cfvo type="formula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formula" val="0"/>
        <cfvo type="formula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55.85546875" customWidth="1"/>
    <col min="3" max="3" width="15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173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B7" t="s">
        <v>223</v>
      </c>
      <c r="C7" t="s">
        <v>160</v>
      </c>
      <c r="I7" t="s">
        <v>54</v>
      </c>
      <c r="P7" t="s">
        <v>54</v>
      </c>
      <c r="U7" s="24">
        <f t="shared" ref="U7:U16" si="0">IF(P7&lt;&gt;"",1,IF(Q7&lt;&gt;"",0,IF(R7&lt;&gt;"",0.5,0)))</f>
        <v>1</v>
      </c>
      <c r="V7" s="120">
        <f>+AVERAGE(U7:U16)</f>
        <v>0.5</v>
      </c>
    </row>
    <row r="8" spans="1:22" ht="16.5" customHeight="1" x14ac:dyDescent="0.25">
      <c r="A8">
        <v>2</v>
      </c>
      <c r="B8" t="s">
        <v>224</v>
      </c>
      <c r="C8" t="s">
        <v>160</v>
      </c>
      <c r="I8" t="s">
        <v>54</v>
      </c>
      <c r="P8" t="s">
        <v>54</v>
      </c>
      <c r="U8" s="24">
        <f t="shared" si="0"/>
        <v>1</v>
      </c>
      <c r="V8" s="85"/>
    </row>
    <row r="9" spans="1:22" x14ac:dyDescent="0.25">
      <c r="A9">
        <v>3</v>
      </c>
      <c r="B9" t="s">
        <v>225</v>
      </c>
      <c r="C9" t="s">
        <v>160</v>
      </c>
      <c r="I9" t="s">
        <v>54</v>
      </c>
      <c r="P9" t="s">
        <v>54</v>
      </c>
      <c r="U9" s="24">
        <f t="shared" si="0"/>
        <v>1</v>
      </c>
      <c r="V9" s="85"/>
    </row>
    <row r="10" spans="1:22" x14ac:dyDescent="0.25">
      <c r="A10">
        <v>4</v>
      </c>
      <c r="B10" t="s">
        <v>226</v>
      </c>
      <c r="C10" t="s">
        <v>160</v>
      </c>
      <c r="O10" t="s">
        <v>54</v>
      </c>
      <c r="P10" t="s">
        <v>54</v>
      </c>
      <c r="U10" s="24">
        <f t="shared" si="0"/>
        <v>1</v>
      </c>
      <c r="V10" s="85"/>
    </row>
    <row r="11" spans="1:22" x14ac:dyDescent="0.25">
      <c r="A11">
        <v>5</v>
      </c>
      <c r="B11" t="s">
        <v>227</v>
      </c>
      <c r="C11" t="s">
        <v>160</v>
      </c>
      <c r="O11" t="s">
        <v>54</v>
      </c>
      <c r="P11" t="s">
        <v>54</v>
      </c>
      <c r="U11" s="24">
        <f t="shared" si="0"/>
        <v>1</v>
      </c>
      <c r="V11" s="85"/>
    </row>
    <row r="12" spans="1:22" x14ac:dyDescent="0.25">
      <c r="A12">
        <v>6</v>
      </c>
      <c r="U12" s="24">
        <f t="shared" si="0"/>
        <v>0</v>
      </c>
      <c r="V12" s="85"/>
    </row>
    <row r="13" spans="1:22" x14ac:dyDescent="0.25">
      <c r="A13">
        <v>7</v>
      </c>
      <c r="U13" s="24">
        <f t="shared" si="0"/>
        <v>0</v>
      </c>
      <c r="V13" s="85"/>
    </row>
    <row r="14" spans="1:22" x14ac:dyDescent="0.25">
      <c r="A14">
        <v>8</v>
      </c>
      <c r="U14" s="24">
        <f t="shared" si="0"/>
        <v>0</v>
      </c>
      <c r="V14" s="85"/>
    </row>
    <row r="15" spans="1:22" x14ac:dyDescent="0.25">
      <c r="A15">
        <v>9</v>
      </c>
      <c r="U15" s="24">
        <f t="shared" si="0"/>
        <v>0</v>
      </c>
      <c r="V15" s="85"/>
    </row>
    <row r="16" spans="1:22" x14ac:dyDescent="0.25">
      <c r="A16">
        <v>10</v>
      </c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U20" s="24">
        <f t="shared" ref="U20:U29" si="1">IF(P20&lt;&gt;"",1,IF(Q20&lt;&gt;"",0,IF(R20&lt;&gt;"",0.5,0)))</f>
        <v>0</v>
      </c>
      <c r="V20" s="121">
        <f>+AVERAGE(U20:U29)</f>
        <v>0</v>
      </c>
    </row>
    <row r="21" spans="1:22" ht="15.75" customHeight="1" x14ac:dyDescent="0.25">
      <c r="A21">
        <v>2</v>
      </c>
      <c r="U21" s="24">
        <f t="shared" si="1"/>
        <v>0</v>
      </c>
      <c r="V21" s="85"/>
    </row>
    <row r="22" spans="1:22" ht="17.25" customHeight="1" x14ac:dyDescent="0.25">
      <c r="A22">
        <v>3</v>
      </c>
      <c r="B22" s="30"/>
      <c r="U22" s="24">
        <f t="shared" si="1"/>
        <v>0</v>
      </c>
      <c r="V22" s="85"/>
    </row>
    <row r="23" spans="1:22" ht="15.75" customHeight="1" x14ac:dyDescent="0.25">
      <c r="A23">
        <v>4</v>
      </c>
      <c r="U23" s="24">
        <f t="shared" si="1"/>
        <v>0</v>
      </c>
      <c r="V23" s="85"/>
    </row>
    <row r="24" spans="1:22" ht="15.75" customHeight="1" x14ac:dyDescent="0.25">
      <c r="A24">
        <v>5</v>
      </c>
      <c r="U24" s="24">
        <f t="shared" si="1"/>
        <v>0</v>
      </c>
      <c r="V24" s="85"/>
    </row>
    <row r="25" spans="1:22" ht="15.75" customHeight="1" x14ac:dyDescent="0.25">
      <c r="A25">
        <v>6</v>
      </c>
      <c r="U25" s="24">
        <f t="shared" si="1"/>
        <v>0</v>
      </c>
      <c r="V25" s="85"/>
    </row>
    <row r="26" spans="1:22" ht="15.75" customHeight="1" x14ac:dyDescent="0.25">
      <c r="A26">
        <v>7</v>
      </c>
      <c r="U26" s="24">
        <f t="shared" si="1"/>
        <v>0</v>
      </c>
      <c r="V26" s="85"/>
    </row>
    <row r="27" spans="1:22" ht="15.75" customHeight="1" x14ac:dyDescent="0.25">
      <c r="A27">
        <v>8</v>
      </c>
      <c r="U27" s="24">
        <f t="shared" si="1"/>
        <v>0</v>
      </c>
      <c r="V27" s="85"/>
    </row>
    <row r="28" spans="1:22" ht="15.75" customHeight="1" x14ac:dyDescent="0.25">
      <c r="A28">
        <v>9</v>
      </c>
      <c r="U28" s="24">
        <f t="shared" si="1"/>
        <v>0</v>
      </c>
      <c r="V28" s="85"/>
    </row>
    <row r="29" spans="1:22" ht="15.75" customHeight="1" x14ac:dyDescent="0.25">
      <c r="A29">
        <v>10</v>
      </c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U34" s="24">
        <f t="shared" si="2"/>
        <v>0</v>
      </c>
      <c r="V34" s="29"/>
    </row>
    <row r="35" spans="1:22" ht="15.75" customHeight="1" x14ac:dyDescent="0.25">
      <c r="A35">
        <v>3</v>
      </c>
      <c r="U35" s="24">
        <f t="shared" si="2"/>
        <v>0</v>
      </c>
      <c r="V35" s="29"/>
    </row>
    <row r="36" spans="1:22" ht="15.75" customHeight="1" x14ac:dyDescent="0.25">
      <c r="A36">
        <v>4</v>
      </c>
      <c r="U36" s="24">
        <f t="shared" si="2"/>
        <v>0</v>
      </c>
      <c r="V36" s="29"/>
    </row>
    <row r="37" spans="1:22" ht="15.75" customHeight="1" x14ac:dyDescent="0.25">
      <c r="A37">
        <v>5</v>
      </c>
      <c r="U37" s="24">
        <f t="shared" si="2"/>
        <v>0</v>
      </c>
      <c r="V37" s="29"/>
    </row>
    <row r="38" spans="1:22" ht="15.75" customHeight="1" x14ac:dyDescent="0.25">
      <c r="A38">
        <v>6</v>
      </c>
      <c r="U38" s="24">
        <f t="shared" si="2"/>
        <v>0</v>
      </c>
      <c r="V38" s="29"/>
    </row>
    <row r="39" spans="1:22" ht="15.75" customHeight="1" x14ac:dyDescent="0.25">
      <c r="A39">
        <v>7</v>
      </c>
      <c r="U39" s="24">
        <f t="shared" si="2"/>
        <v>0</v>
      </c>
      <c r="V39" s="29"/>
    </row>
    <row r="40" spans="1:22" ht="15.75" customHeight="1" x14ac:dyDescent="0.25">
      <c r="A40">
        <v>8</v>
      </c>
      <c r="U40" s="24">
        <f t="shared" si="2"/>
        <v>0</v>
      </c>
      <c r="V40" s="29"/>
    </row>
    <row r="41" spans="1:22" ht="15.75" customHeight="1" x14ac:dyDescent="0.25">
      <c r="A41">
        <v>9</v>
      </c>
      <c r="U41" s="24">
        <f t="shared" si="2"/>
        <v>0</v>
      </c>
      <c r="V41" s="29"/>
    </row>
    <row r="42" spans="1:22" ht="15.75" customHeight="1" x14ac:dyDescent="0.25">
      <c r="A42">
        <v>10</v>
      </c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U47" s="31">
        <f t="shared" si="3"/>
        <v>0</v>
      </c>
      <c r="V47" s="29"/>
    </row>
    <row r="48" spans="1:22" ht="15.75" customHeight="1" x14ac:dyDescent="0.25">
      <c r="A48">
        <v>3</v>
      </c>
      <c r="U48" s="31">
        <f t="shared" si="3"/>
        <v>0</v>
      </c>
      <c r="V48" s="29"/>
    </row>
    <row r="49" spans="1:22" ht="15.75" customHeight="1" x14ac:dyDescent="0.25">
      <c r="A49">
        <v>4</v>
      </c>
      <c r="U49" s="31">
        <f t="shared" si="3"/>
        <v>0</v>
      </c>
      <c r="V49" s="29"/>
    </row>
    <row r="50" spans="1:22" ht="15.75" customHeight="1" x14ac:dyDescent="0.25">
      <c r="A50">
        <v>5</v>
      </c>
      <c r="U50" s="31">
        <f t="shared" si="3"/>
        <v>0</v>
      </c>
      <c r="V50" s="29"/>
    </row>
    <row r="51" spans="1:22" ht="15.75" customHeight="1" x14ac:dyDescent="0.25">
      <c r="A51">
        <v>6</v>
      </c>
      <c r="U51" s="31">
        <f t="shared" si="3"/>
        <v>0</v>
      </c>
      <c r="V51" s="29"/>
    </row>
    <row r="52" spans="1:22" ht="15.75" customHeight="1" x14ac:dyDescent="0.25">
      <c r="A52">
        <v>7</v>
      </c>
      <c r="U52" s="31">
        <f t="shared" si="3"/>
        <v>0</v>
      </c>
      <c r="V52" s="29"/>
    </row>
    <row r="53" spans="1:22" ht="15.75" customHeight="1" x14ac:dyDescent="0.25">
      <c r="A53">
        <v>8</v>
      </c>
      <c r="U53" s="31">
        <f t="shared" si="3"/>
        <v>0</v>
      </c>
      <c r="V53" s="29"/>
    </row>
    <row r="54" spans="1:22" ht="15.75" customHeight="1" x14ac:dyDescent="0.25">
      <c r="A54">
        <v>9</v>
      </c>
      <c r="U54" s="31">
        <f t="shared" si="3"/>
        <v>0</v>
      </c>
      <c r="V54" s="29"/>
    </row>
    <row r="55" spans="1:22" ht="15.75" customHeight="1" x14ac:dyDescent="0.25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formula" val="0"/>
        <cfvo type="formula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51.5703125" customWidth="1"/>
    <col min="3" max="3" width="15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145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U7" s="24">
        <f t="shared" ref="U7:U16" si="0">IF(P7&lt;&gt;"",1,IF(Q7&lt;&gt;"",0,IF(R7&lt;&gt;"",0.5,0)))</f>
        <v>0</v>
      </c>
      <c r="V7" s="120">
        <f>+AVERAGE(U7:U16)</f>
        <v>0</v>
      </c>
    </row>
    <row r="8" spans="1:22" ht="16.5" customHeight="1" x14ac:dyDescent="0.25">
      <c r="A8">
        <v>2</v>
      </c>
      <c r="U8" s="24">
        <f t="shared" si="0"/>
        <v>0</v>
      </c>
      <c r="V8" s="85"/>
    </row>
    <row r="9" spans="1:22" x14ac:dyDescent="0.25">
      <c r="A9">
        <v>3</v>
      </c>
      <c r="U9" s="24">
        <f t="shared" si="0"/>
        <v>0</v>
      </c>
      <c r="V9" s="85"/>
    </row>
    <row r="10" spans="1:22" x14ac:dyDescent="0.25">
      <c r="A10">
        <v>4</v>
      </c>
      <c r="U10" s="24">
        <f t="shared" si="0"/>
        <v>0</v>
      </c>
      <c r="V10" s="85"/>
    </row>
    <row r="11" spans="1:22" x14ac:dyDescent="0.25">
      <c r="A11">
        <v>5</v>
      </c>
      <c r="U11" s="24">
        <f t="shared" si="0"/>
        <v>0</v>
      </c>
      <c r="V11" s="85"/>
    </row>
    <row r="12" spans="1:22" x14ac:dyDescent="0.25">
      <c r="A12">
        <v>6</v>
      </c>
      <c r="U12" s="24">
        <f t="shared" si="0"/>
        <v>0</v>
      </c>
      <c r="V12" s="85"/>
    </row>
    <row r="13" spans="1:22" x14ac:dyDescent="0.25">
      <c r="A13">
        <v>7</v>
      </c>
      <c r="U13" s="24">
        <f t="shared" si="0"/>
        <v>0</v>
      </c>
      <c r="V13" s="85"/>
    </row>
    <row r="14" spans="1:22" x14ac:dyDescent="0.25">
      <c r="A14">
        <v>8</v>
      </c>
      <c r="U14" s="24">
        <f t="shared" si="0"/>
        <v>0</v>
      </c>
      <c r="V14" s="85"/>
    </row>
    <row r="15" spans="1:22" x14ac:dyDescent="0.25">
      <c r="A15">
        <v>9</v>
      </c>
      <c r="U15" s="24">
        <f t="shared" si="0"/>
        <v>0</v>
      </c>
      <c r="V15" s="85"/>
    </row>
    <row r="16" spans="1:22" x14ac:dyDescent="0.25">
      <c r="A16">
        <v>10</v>
      </c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ht="30" x14ac:dyDescent="0.25">
      <c r="A20">
        <v>1</v>
      </c>
      <c r="B20" s="30" t="s">
        <v>228</v>
      </c>
      <c r="C20" t="s">
        <v>160</v>
      </c>
      <c r="I20" t="s">
        <v>54</v>
      </c>
      <c r="R20" t="s">
        <v>54</v>
      </c>
      <c r="U20" s="24">
        <f t="shared" ref="U20:U29" si="1">IF(P20&lt;&gt;"",1,IF(Q20&lt;&gt;"",0,IF(R20&lt;&gt;"",0.5,0)))</f>
        <v>0.5</v>
      </c>
      <c r="V20" s="121">
        <f>+AVERAGE(U20:U29)</f>
        <v>0.2</v>
      </c>
    </row>
    <row r="21" spans="1:22" ht="15.75" customHeight="1" x14ac:dyDescent="0.25">
      <c r="A21">
        <v>2</v>
      </c>
      <c r="B21" t="s">
        <v>229</v>
      </c>
      <c r="C21" t="s">
        <v>160</v>
      </c>
      <c r="I21" t="s">
        <v>54</v>
      </c>
      <c r="J21" t="s">
        <v>54</v>
      </c>
      <c r="R21" t="s">
        <v>54</v>
      </c>
      <c r="U21" s="24">
        <f t="shared" si="1"/>
        <v>0.5</v>
      </c>
      <c r="V21" s="85"/>
    </row>
    <row r="22" spans="1:22" ht="15.75" customHeight="1" x14ac:dyDescent="0.25">
      <c r="A22">
        <v>3</v>
      </c>
      <c r="B22" t="s">
        <v>230</v>
      </c>
      <c r="C22" t="s">
        <v>160</v>
      </c>
      <c r="J22" t="s">
        <v>54</v>
      </c>
      <c r="R22" t="s">
        <v>54</v>
      </c>
      <c r="U22" s="24">
        <f t="shared" si="1"/>
        <v>0.5</v>
      </c>
      <c r="V22" s="85"/>
    </row>
    <row r="23" spans="1:22" ht="15.75" customHeight="1" x14ac:dyDescent="0.25">
      <c r="A23">
        <v>4</v>
      </c>
      <c r="B23" t="s">
        <v>231</v>
      </c>
      <c r="C23" t="s">
        <v>160</v>
      </c>
      <c r="J23" t="s">
        <v>54</v>
      </c>
      <c r="R23" t="s">
        <v>54</v>
      </c>
      <c r="U23" s="24">
        <f t="shared" si="1"/>
        <v>0.5</v>
      </c>
      <c r="V23" s="85"/>
    </row>
    <row r="24" spans="1:22" ht="15.75" customHeight="1" x14ac:dyDescent="0.25">
      <c r="A24">
        <v>5</v>
      </c>
      <c r="U24" s="24">
        <f t="shared" si="1"/>
        <v>0</v>
      </c>
      <c r="V24" s="85"/>
    </row>
    <row r="25" spans="1:22" ht="15.75" customHeight="1" x14ac:dyDescent="0.25">
      <c r="A25">
        <v>6</v>
      </c>
      <c r="U25" s="24">
        <f t="shared" si="1"/>
        <v>0</v>
      </c>
      <c r="V25" s="85"/>
    </row>
    <row r="26" spans="1:22" ht="15.75" customHeight="1" x14ac:dyDescent="0.25">
      <c r="A26">
        <v>7</v>
      </c>
      <c r="U26" s="24">
        <f t="shared" si="1"/>
        <v>0</v>
      </c>
      <c r="V26" s="85"/>
    </row>
    <row r="27" spans="1:22" ht="15.75" customHeight="1" x14ac:dyDescent="0.25">
      <c r="A27">
        <v>8</v>
      </c>
      <c r="U27" s="24">
        <f t="shared" si="1"/>
        <v>0</v>
      </c>
      <c r="V27" s="85"/>
    </row>
    <row r="28" spans="1:22" ht="15.75" customHeight="1" x14ac:dyDescent="0.25">
      <c r="A28">
        <v>9</v>
      </c>
      <c r="U28" s="24">
        <f t="shared" si="1"/>
        <v>0</v>
      </c>
      <c r="V28" s="85"/>
    </row>
    <row r="29" spans="1:22" ht="15.75" customHeight="1" x14ac:dyDescent="0.25">
      <c r="A29">
        <v>10</v>
      </c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U34" s="24">
        <f t="shared" si="2"/>
        <v>0</v>
      </c>
      <c r="V34" s="29"/>
    </row>
    <row r="35" spans="1:22" ht="15.75" customHeight="1" x14ac:dyDescent="0.25">
      <c r="A35">
        <v>3</v>
      </c>
      <c r="U35" s="24">
        <f t="shared" si="2"/>
        <v>0</v>
      </c>
      <c r="V35" s="29"/>
    </row>
    <row r="36" spans="1:22" ht="15.75" customHeight="1" x14ac:dyDescent="0.25">
      <c r="A36">
        <v>4</v>
      </c>
      <c r="U36" s="24">
        <f t="shared" si="2"/>
        <v>0</v>
      </c>
      <c r="V36" s="29"/>
    </row>
    <row r="37" spans="1:22" ht="15.75" customHeight="1" x14ac:dyDescent="0.25">
      <c r="A37">
        <v>5</v>
      </c>
      <c r="U37" s="24">
        <f t="shared" si="2"/>
        <v>0</v>
      </c>
      <c r="V37" s="29"/>
    </row>
    <row r="38" spans="1:22" ht="15.75" customHeight="1" x14ac:dyDescent="0.25">
      <c r="A38">
        <v>6</v>
      </c>
      <c r="U38" s="24">
        <f t="shared" si="2"/>
        <v>0</v>
      </c>
      <c r="V38" s="29"/>
    </row>
    <row r="39" spans="1:22" ht="15.75" customHeight="1" x14ac:dyDescent="0.25">
      <c r="A39">
        <v>7</v>
      </c>
      <c r="U39" s="24">
        <f t="shared" si="2"/>
        <v>0</v>
      </c>
      <c r="V39" s="29"/>
    </row>
    <row r="40" spans="1:22" ht="15.75" customHeight="1" x14ac:dyDescent="0.25">
      <c r="A40">
        <v>8</v>
      </c>
      <c r="U40" s="24">
        <f t="shared" si="2"/>
        <v>0</v>
      </c>
      <c r="V40" s="29"/>
    </row>
    <row r="41" spans="1:22" ht="15.75" customHeight="1" x14ac:dyDescent="0.25">
      <c r="A41">
        <v>9</v>
      </c>
      <c r="U41" s="24">
        <f t="shared" si="2"/>
        <v>0</v>
      </c>
      <c r="V41" s="29"/>
    </row>
    <row r="42" spans="1:22" ht="15.75" customHeight="1" x14ac:dyDescent="0.25">
      <c r="A42">
        <v>10</v>
      </c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U47" s="31">
        <f t="shared" si="3"/>
        <v>0</v>
      </c>
      <c r="V47" s="29"/>
    </row>
    <row r="48" spans="1:22" ht="15.75" customHeight="1" x14ac:dyDescent="0.25">
      <c r="A48">
        <v>3</v>
      </c>
      <c r="U48" s="31">
        <f t="shared" si="3"/>
        <v>0</v>
      </c>
      <c r="V48" s="29"/>
    </row>
    <row r="49" spans="1:22" ht="15.75" customHeight="1" x14ac:dyDescent="0.25">
      <c r="A49">
        <v>4</v>
      </c>
      <c r="U49" s="31">
        <f t="shared" si="3"/>
        <v>0</v>
      </c>
      <c r="V49" s="29"/>
    </row>
    <row r="50" spans="1:22" ht="15.75" customHeight="1" x14ac:dyDescent="0.25">
      <c r="A50">
        <v>5</v>
      </c>
      <c r="U50" s="31">
        <f t="shared" si="3"/>
        <v>0</v>
      </c>
      <c r="V50" s="29"/>
    </row>
    <row r="51" spans="1:22" ht="15.75" customHeight="1" x14ac:dyDescent="0.25">
      <c r="A51">
        <v>6</v>
      </c>
      <c r="U51" s="31">
        <f t="shared" si="3"/>
        <v>0</v>
      </c>
      <c r="V51" s="29"/>
    </row>
    <row r="52" spans="1:22" ht="15.75" customHeight="1" x14ac:dyDescent="0.25">
      <c r="A52">
        <v>7</v>
      </c>
      <c r="U52" s="31">
        <f t="shared" si="3"/>
        <v>0</v>
      </c>
      <c r="V52" s="29"/>
    </row>
    <row r="53" spans="1:22" ht="15.75" customHeight="1" x14ac:dyDescent="0.25">
      <c r="A53">
        <v>8</v>
      </c>
      <c r="U53" s="31">
        <f t="shared" si="3"/>
        <v>0</v>
      </c>
      <c r="V53" s="29"/>
    </row>
    <row r="54" spans="1:22" ht="15.75" customHeight="1" x14ac:dyDescent="0.25">
      <c r="A54">
        <v>9</v>
      </c>
      <c r="U54" s="31">
        <f t="shared" si="3"/>
        <v>0</v>
      </c>
      <c r="V54" s="29"/>
    </row>
    <row r="55" spans="1:22" ht="15.75" customHeight="1" x14ac:dyDescent="0.25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formula" val="0"/>
        <cfvo type="formula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127.7109375" customWidth="1"/>
    <col min="3" max="3" width="34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173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ht="63" customHeight="1" x14ac:dyDescent="0.25">
      <c r="A7">
        <v>1</v>
      </c>
      <c r="B7" s="43" t="s">
        <v>232</v>
      </c>
      <c r="C7" s="44" t="s">
        <v>233</v>
      </c>
      <c r="D7" s="35"/>
      <c r="E7" s="35"/>
      <c r="F7" s="35"/>
      <c r="G7" s="35"/>
      <c r="H7" s="35"/>
      <c r="I7" s="35" t="s">
        <v>54</v>
      </c>
      <c r="J7" s="35" t="s">
        <v>54</v>
      </c>
      <c r="K7" s="35"/>
      <c r="L7" s="35"/>
      <c r="M7" s="35"/>
      <c r="N7" s="35"/>
      <c r="O7" s="35"/>
      <c r="P7" s="45"/>
      <c r="Q7" s="45"/>
      <c r="R7" s="45" t="s">
        <v>54</v>
      </c>
      <c r="S7" s="45"/>
      <c r="T7" s="46" t="s">
        <v>234</v>
      </c>
      <c r="U7" s="24">
        <f t="shared" ref="U7:U16" si="0">IF(P7&lt;&gt;"",1,IF(Q7&lt;&gt;"",0,IF(R7&lt;&gt;"",0.5,0)))</f>
        <v>0.5</v>
      </c>
      <c r="V7" s="120">
        <f>+AVERAGE(U7:U16)</f>
        <v>0.05</v>
      </c>
    </row>
    <row r="8" spans="1:22" ht="29.25" customHeight="1" x14ac:dyDescent="0.25">
      <c r="A8">
        <v>2</v>
      </c>
      <c r="B8" s="47" t="s">
        <v>235</v>
      </c>
      <c r="C8" s="48" t="s">
        <v>236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45"/>
      <c r="Q8" s="45"/>
      <c r="R8" s="45"/>
      <c r="S8" s="45"/>
      <c r="U8" s="24">
        <f t="shared" si="0"/>
        <v>0</v>
      </c>
      <c r="V8" s="85"/>
    </row>
    <row r="9" spans="1:22" ht="31.5" x14ac:dyDescent="0.25">
      <c r="A9">
        <v>3</v>
      </c>
      <c r="B9" s="43" t="s">
        <v>237</v>
      </c>
      <c r="C9" s="48" t="s">
        <v>236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45"/>
      <c r="Q9" s="45"/>
      <c r="R9" s="45"/>
      <c r="S9" s="45"/>
      <c r="U9" s="24">
        <f t="shared" si="0"/>
        <v>0</v>
      </c>
      <c r="V9" s="85"/>
    </row>
    <row r="10" spans="1:22" ht="31.5" x14ac:dyDescent="0.25">
      <c r="A10">
        <v>4</v>
      </c>
      <c r="B10" s="47" t="s">
        <v>238</v>
      </c>
      <c r="C10" s="48" t="s">
        <v>236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45"/>
      <c r="Q10" s="45"/>
      <c r="R10" s="45"/>
      <c r="S10" s="45"/>
      <c r="U10" s="24">
        <f t="shared" si="0"/>
        <v>0</v>
      </c>
      <c r="V10" s="85"/>
    </row>
    <row r="11" spans="1:22" ht="31.5" x14ac:dyDescent="0.25">
      <c r="A11">
        <v>5</v>
      </c>
      <c r="B11" s="47" t="s">
        <v>239</v>
      </c>
      <c r="C11" s="48" t="s">
        <v>236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45"/>
      <c r="Q11" s="45"/>
      <c r="R11" s="45"/>
      <c r="S11" s="45"/>
      <c r="U11" s="24">
        <f t="shared" si="0"/>
        <v>0</v>
      </c>
      <c r="V11" s="85"/>
    </row>
    <row r="12" spans="1:22" ht="31.5" x14ac:dyDescent="0.25">
      <c r="A12">
        <v>6</v>
      </c>
      <c r="B12" s="47" t="s">
        <v>240</v>
      </c>
      <c r="C12" s="48" t="s">
        <v>236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45"/>
      <c r="Q12" s="45"/>
      <c r="R12" s="45"/>
      <c r="S12" s="45"/>
      <c r="U12" s="24">
        <f t="shared" si="0"/>
        <v>0</v>
      </c>
      <c r="V12" s="85"/>
    </row>
    <row r="13" spans="1:22" ht="31.5" x14ac:dyDescent="0.25">
      <c r="A13">
        <v>7</v>
      </c>
      <c r="B13" s="47" t="s">
        <v>241</v>
      </c>
      <c r="C13" s="48" t="s">
        <v>236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45"/>
      <c r="Q13" s="45"/>
      <c r="R13" s="45"/>
      <c r="S13" s="45"/>
      <c r="U13" s="24">
        <f t="shared" si="0"/>
        <v>0</v>
      </c>
      <c r="V13" s="85"/>
    </row>
    <row r="14" spans="1:22" ht="31.5" x14ac:dyDescent="0.25">
      <c r="A14">
        <v>8</v>
      </c>
      <c r="B14" s="47" t="s">
        <v>242</v>
      </c>
      <c r="C14" s="48" t="s">
        <v>236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45"/>
      <c r="Q14" s="45"/>
      <c r="R14" s="45"/>
      <c r="S14" s="45"/>
      <c r="U14" s="24">
        <f t="shared" si="0"/>
        <v>0</v>
      </c>
      <c r="V14" s="85"/>
    </row>
    <row r="15" spans="1:22" ht="31.5" x14ac:dyDescent="0.25">
      <c r="A15">
        <v>9</v>
      </c>
      <c r="B15" s="47" t="s">
        <v>243</v>
      </c>
      <c r="C15" s="48" t="s">
        <v>236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45"/>
      <c r="Q15" s="45"/>
      <c r="R15" s="45"/>
      <c r="S15" s="45"/>
      <c r="U15" s="24">
        <f t="shared" si="0"/>
        <v>0</v>
      </c>
      <c r="V15" s="85"/>
    </row>
    <row r="16" spans="1:22" ht="15.75" x14ac:dyDescent="0.25">
      <c r="A16">
        <v>10</v>
      </c>
      <c r="B16" s="35"/>
      <c r="C16" s="4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45"/>
      <c r="Q16" s="45"/>
      <c r="R16" s="45"/>
      <c r="S16" s="45"/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ht="15.75" x14ac:dyDescent="0.25">
      <c r="A20">
        <v>1</v>
      </c>
      <c r="B20" s="49" t="s">
        <v>244</v>
      </c>
      <c r="C20" s="50" t="s">
        <v>245</v>
      </c>
      <c r="D20" s="49"/>
      <c r="E20" s="49"/>
      <c r="F20" s="49"/>
      <c r="G20" s="49" t="s">
        <v>54</v>
      </c>
      <c r="H20" s="49"/>
      <c r="I20" s="49"/>
      <c r="J20" s="49"/>
      <c r="K20" s="49"/>
      <c r="L20" s="49"/>
      <c r="M20" s="49"/>
      <c r="N20" s="49"/>
      <c r="O20" s="49"/>
      <c r="P20" s="39"/>
      <c r="Q20" s="39"/>
      <c r="R20" s="39"/>
      <c r="S20" s="39"/>
      <c r="U20" s="24">
        <f t="shared" ref="U20:U29" si="1">IF(P20&lt;&gt;"",1,IF(Q20&lt;&gt;"",0,IF(R20&lt;&gt;"",0.5,0)))</f>
        <v>0</v>
      </c>
      <c r="V20" s="121">
        <f>+AVERAGE(U20:U29)</f>
        <v>0</v>
      </c>
    </row>
    <row r="21" spans="1:22" ht="15.75" customHeight="1" x14ac:dyDescent="0.25">
      <c r="A21">
        <v>2</v>
      </c>
      <c r="B21" s="49" t="s">
        <v>246</v>
      </c>
      <c r="C21" s="50" t="s">
        <v>245</v>
      </c>
      <c r="D21" s="49"/>
      <c r="E21" s="49"/>
      <c r="F21" s="49"/>
      <c r="G21" s="49"/>
      <c r="H21" s="49"/>
      <c r="I21" s="49"/>
      <c r="J21" s="49"/>
      <c r="K21" s="49" t="s">
        <v>54</v>
      </c>
      <c r="L21" s="49"/>
      <c r="M21" s="49"/>
      <c r="N21" s="49"/>
      <c r="O21" s="49"/>
      <c r="P21" s="39"/>
      <c r="Q21" s="39"/>
      <c r="R21" s="39"/>
      <c r="S21" s="39"/>
      <c r="U21" s="24">
        <f t="shared" si="1"/>
        <v>0</v>
      </c>
      <c r="V21" s="85"/>
    </row>
    <row r="22" spans="1:22" ht="15.75" customHeight="1" x14ac:dyDescent="0.25">
      <c r="A22">
        <v>3</v>
      </c>
      <c r="B22" s="51" t="s">
        <v>247</v>
      </c>
      <c r="C22" s="50" t="s">
        <v>245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54</v>
      </c>
      <c r="P22" s="39"/>
      <c r="Q22" s="39"/>
      <c r="R22" s="39"/>
      <c r="S22" s="39"/>
      <c r="U22" s="24">
        <f t="shared" si="1"/>
        <v>0</v>
      </c>
      <c r="V22" s="85"/>
    </row>
    <row r="23" spans="1:22" ht="15.75" customHeight="1" x14ac:dyDescent="0.25">
      <c r="A23">
        <v>4</v>
      </c>
      <c r="B23" s="51" t="s">
        <v>248</v>
      </c>
      <c r="C23" s="50" t="s">
        <v>245</v>
      </c>
      <c r="D23" s="49"/>
      <c r="E23" s="49"/>
      <c r="F23" s="49"/>
      <c r="G23" s="49" t="s">
        <v>54</v>
      </c>
      <c r="H23" s="49"/>
      <c r="I23" s="49"/>
      <c r="J23" s="49"/>
      <c r="K23" s="49"/>
      <c r="L23" s="49"/>
      <c r="M23" s="49"/>
      <c r="N23" s="49"/>
      <c r="O23" s="49"/>
      <c r="P23" s="39"/>
      <c r="Q23" s="39"/>
      <c r="R23" s="39"/>
      <c r="S23" s="39"/>
      <c r="U23" s="24">
        <f t="shared" si="1"/>
        <v>0</v>
      </c>
      <c r="V23" s="85"/>
    </row>
    <row r="24" spans="1:22" ht="15.75" customHeight="1" x14ac:dyDescent="0.25">
      <c r="A24">
        <v>5</v>
      </c>
      <c r="B24" s="51" t="s">
        <v>249</v>
      </c>
      <c r="C24" s="50" t="s">
        <v>245</v>
      </c>
      <c r="D24" s="49"/>
      <c r="E24" s="49"/>
      <c r="F24" s="49"/>
      <c r="G24" s="49" t="s">
        <v>54</v>
      </c>
      <c r="H24" s="49"/>
      <c r="I24" s="49"/>
      <c r="J24" s="49"/>
      <c r="K24" s="49"/>
      <c r="L24" s="49"/>
      <c r="M24" s="49"/>
      <c r="N24" s="49"/>
      <c r="O24" s="49" t="s">
        <v>54</v>
      </c>
      <c r="P24" s="39"/>
      <c r="Q24" s="39"/>
      <c r="R24" s="39"/>
      <c r="S24" s="39"/>
      <c r="U24" s="24">
        <f t="shared" si="1"/>
        <v>0</v>
      </c>
      <c r="V24" s="85"/>
    </row>
    <row r="25" spans="1:22" ht="15.75" customHeight="1" x14ac:dyDescent="0.25">
      <c r="A25">
        <v>6</v>
      </c>
      <c r="B25" s="51" t="s">
        <v>250</v>
      </c>
      <c r="C25" s="50" t="s">
        <v>245</v>
      </c>
      <c r="D25" s="49"/>
      <c r="E25" s="49"/>
      <c r="F25" s="49"/>
      <c r="G25" s="49" t="s">
        <v>54</v>
      </c>
      <c r="H25" s="49"/>
      <c r="I25" s="49"/>
      <c r="J25" s="49"/>
      <c r="K25" s="49"/>
      <c r="L25" s="49"/>
      <c r="M25" s="49"/>
      <c r="N25" s="49"/>
      <c r="O25" s="49"/>
      <c r="P25" s="39"/>
      <c r="Q25" s="39"/>
      <c r="R25" s="39"/>
      <c r="S25" s="39"/>
      <c r="U25" s="24">
        <f t="shared" si="1"/>
        <v>0</v>
      </c>
      <c r="V25" s="85"/>
    </row>
    <row r="26" spans="1:22" ht="15.75" customHeight="1" x14ac:dyDescent="0.25">
      <c r="A26">
        <v>7</v>
      </c>
      <c r="B26" s="51" t="s">
        <v>251</v>
      </c>
      <c r="C26" s="50" t="s">
        <v>245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54</v>
      </c>
      <c r="P26" s="39"/>
      <c r="Q26" s="39"/>
      <c r="R26" s="39"/>
      <c r="S26" s="39"/>
      <c r="U26" s="24">
        <f t="shared" si="1"/>
        <v>0</v>
      </c>
      <c r="V26" s="85"/>
    </row>
    <row r="27" spans="1:22" ht="15.75" customHeight="1" x14ac:dyDescent="0.25">
      <c r="A27">
        <v>8</v>
      </c>
      <c r="B27" s="51" t="s">
        <v>252</v>
      </c>
      <c r="C27" s="50" t="s">
        <v>245</v>
      </c>
      <c r="D27" s="49"/>
      <c r="E27" s="49"/>
      <c r="F27" s="49"/>
      <c r="G27" s="49" t="s">
        <v>54</v>
      </c>
      <c r="H27" s="49"/>
      <c r="I27" s="49"/>
      <c r="J27" s="49"/>
      <c r="K27" s="49"/>
      <c r="L27" s="49"/>
      <c r="M27" s="49"/>
      <c r="N27" s="49"/>
      <c r="O27" s="49"/>
      <c r="P27" s="39"/>
      <c r="Q27" s="39"/>
      <c r="R27" s="39"/>
      <c r="S27" s="39"/>
      <c r="U27" s="24">
        <f t="shared" si="1"/>
        <v>0</v>
      </c>
      <c r="V27" s="85"/>
    </row>
    <row r="28" spans="1:22" ht="15.75" customHeight="1" x14ac:dyDescent="0.25">
      <c r="A28">
        <v>9</v>
      </c>
      <c r="P28" s="39"/>
      <c r="Q28" s="39"/>
      <c r="R28" s="39"/>
      <c r="S28" s="39"/>
      <c r="U28" s="24">
        <f t="shared" si="1"/>
        <v>0</v>
      </c>
      <c r="V28" s="85"/>
    </row>
    <row r="29" spans="1:22" ht="19.5" customHeight="1" x14ac:dyDescent="0.25">
      <c r="A29">
        <v>10</v>
      </c>
      <c r="P29" s="39"/>
      <c r="Q29" s="39"/>
      <c r="R29" s="39"/>
      <c r="S29" s="39"/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B33" s="52" t="s">
        <v>253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41"/>
      <c r="Q33" s="41"/>
      <c r="R33" s="41"/>
      <c r="S33" s="41"/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B34" s="52" t="s">
        <v>254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41"/>
      <c r="Q34" s="41"/>
      <c r="R34" s="41"/>
      <c r="S34" s="41"/>
      <c r="U34" s="24">
        <f t="shared" si="2"/>
        <v>0</v>
      </c>
      <c r="V34" s="29"/>
    </row>
    <row r="35" spans="1:22" ht="15.75" customHeight="1" x14ac:dyDescent="0.25">
      <c r="A35">
        <v>3</v>
      </c>
      <c r="P35" s="41"/>
      <c r="Q35" s="41"/>
      <c r="R35" s="41"/>
      <c r="S35" s="41"/>
      <c r="U35" s="24">
        <f t="shared" si="2"/>
        <v>0</v>
      </c>
      <c r="V35" s="29"/>
    </row>
    <row r="36" spans="1:22" ht="15.75" customHeight="1" x14ac:dyDescent="0.25">
      <c r="A36">
        <v>4</v>
      </c>
      <c r="P36" s="41"/>
      <c r="Q36" s="41"/>
      <c r="R36" s="41"/>
      <c r="S36" s="41"/>
      <c r="U36" s="24">
        <f t="shared" si="2"/>
        <v>0</v>
      </c>
      <c r="V36" s="29"/>
    </row>
    <row r="37" spans="1:22" ht="15.75" customHeight="1" x14ac:dyDescent="0.25">
      <c r="A37">
        <v>5</v>
      </c>
      <c r="P37" s="41"/>
      <c r="Q37" s="41"/>
      <c r="R37" s="41"/>
      <c r="S37" s="41"/>
      <c r="U37" s="24">
        <f t="shared" si="2"/>
        <v>0</v>
      </c>
      <c r="V37" s="29"/>
    </row>
    <row r="38" spans="1:22" ht="15.75" customHeight="1" x14ac:dyDescent="0.25">
      <c r="A38">
        <v>6</v>
      </c>
      <c r="P38" s="41"/>
      <c r="Q38" s="41"/>
      <c r="R38" s="41"/>
      <c r="S38" s="41"/>
      <c r="U38" s="24">
        <f t="shared" si="2"/>
        <v>0</v>
      </c>
      <c r="V38" s="29"/>
    </row>
    <row r="39" spans="1:22" ht="15.75" customHeight="1" x14ac:dyDescent="0.25">
      <c r="A39">
        <v>7</v>
      </c>
      <c r="P39" s="41"/>
      <c r="Q39" s="41"/>
      <c r="R39" s="41"/>
      <c r="S39" s="41"/>
      <c r="U39" s="24">
        <f t="shared" si="2"/>
        <v>0</v>
      </c>
      <c r="V39" s="29"/>
    </row>
    <row r="40" spans="1:22" ht="15.75" customHeight="1" x14ac:dyDescent="0.25">
      <c r="A40">
        <v>8</v>
      </c>
      <c r="P40" s="41"/>
      <c r="Q40" s="41"/>
      <c r="R40" s="41"/>
      <c r="S40" s="41"/>
      <c r="U40" s="24">
        <f t="shared" si="2"/>
        <v>0</v>
      </c>
      <c r="V40" s="29"/>
    </row>
    <row r="41" spans="1:22" ht="15.75" customHeight="1" x14ac:dyDescent="0.25">
      <c r="A41">
        <v>9</v>
      </c>
      <c r="P41" s="41"/>
      <c r="Q41" s="41"/>
      <c r="R41" s="41"/>
      <c r="S41" s="41"/>
      <c r="U41" s="24">
        <f t="shared" si="2"/>
        <v>0</v>
      </c>
      <c r="V41" s="29"/>
    </row>
    <row r="42" spans="1:22" ht="15.75" customHeight="1" x14ac:dyDescent="0.25">
      <c r="A42">
        <v>10</v>
      </c>
      <c r="P42" s="41"/>
      <c r="Q42" s="41"/>
      <c r="R42" s="41"/>
      <c r="S42" s="41"/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B46" s="53"/>
      <c r="P46" s="42"/>
      <c r="Q46" s="42"/>
      <c r="R46" s="42"/>
      <c r="S46" s="42"/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P47" s="42"/>
      <c r="Q47" s="42"/>
      <c r="R47" s="42"/>
      <c r="S47" s="42"/>
      <c r="U47" s="31">
        <f t="shared" si="3"/>
        <v>0</v>
      </c>
      <c r="V47" s="29"/>
    </row>
    <row r="48" spans="1:22" ht="15.75" customHeight="1" x14ac:dyDescent="0.25">
      <c r="A48">
        <v>3</v>
      </c>
      <c r="P48" s="42"/>
      <c r="Q48" s="42"/>
      <c r="R48" s="42"/>
      <c r="S48" s="42"/>
      <c r="U48" s="31">
        <f t="shared" si="3"/>
        <v>0</v>
      </c>
      <c r="V48" s="29"/>
    </row>
    <row r="49" spans="1:22" ht="15.75" customHeight="1" x14ac:dyDescent="0.25">
      <c r="A49">
        <v>4</v>
      </c>
      <c r="P49" s="42"/>
      <c r="Q49" s="42"/>
      <c r="R49" s="42"/>
      <c r="S49" s="42"/>
      <c r="U49" s="31">
        <f t="shared" si="3"/>
        <v>0</v>
      </c>
      <c r="V49" s="29"/>
    </row>
    <row r="50" spans="1:22" ht="15.75" customHeight="1" x14ac:dyDescent="0.25">
      <c r="A50">
        <v>5</v>
      </c>
      <c r="P50" s="42"/>
      <c r="Q50" s="42"/>
      <c r="R50" s="42"/>
      <c r="S50" s="42"/>
      <c r="U50" s="31">
        <f t="shared" si="3"/>
        <v>0</v>
      </c>
      <c r="V50" s="29"/>
    </row>
    <row r="51" spans="1:22" ht="15.75" customHeight="1" x14ac:dyDescent="0.25">
      <c r="A51">
        <v>6</v>
      </c>
      <c r="P51" s="42"/>
      <c r="Q51" s="42"/>
      <c r="R51" s="42"/>
      <c r="S51" s="42"/>
      <c r="U51" s="31">
        <f t="shared" si="3"/>
        <v>0</v>
      </c>
      <c r="V51" s="29"/>
    </row>
    <row r="52" spans="1:22" ht="15.75" customHeight="1" x14ac:dyDescent="0.25">
      <c r="A52">
        <v>7</v>
      </c>
      <c r="P52" s="42"/>
      <c r="Q52" s="42"/>
      <c r="R52" s="42"/>
      <c r="S52" s="42"/>
      <c r="U52" s="31">
        <f t="shared" si="3"/>
        <v>0</v>
      </c>
      <c r="V52" s="29"/>
    </row>
    <row r="53" spans="1:22" ht="15.75" customHeight="1" x14ac:dyDescent="0.25">
      <c r="A53">
        <v>8</v>
      </c>
      <c r="P53" s="42"/>
      <c r="Q53" s="42"/>
      <c r="R53" s="42"/>
      <c r="S53" s="42"/>
      <c r="U53" s="31">
        <f t="shared" si="3"/>
        <v>0</v>
      </c>
      <c r="V53" s="29"/>
    </row>
    <row r="54" spans="1:22" ht="15.75" customHeight="1" x14ac:dyDescent="0.25">
      <c r="A54">
        <v>9</v>
      </c>
      <c r="P54" s="42"/>
      <c r="Q54" s="42"/>
      <c r="R54" s="42"/>
      <c r="S54" s="42"/>
      <c r="U54" s="31">
        <f t="shared" si="3"/>
        <v>0</v>
      </c>
      <c r="V54" s="29"/>
    </row>
    <row r="55" spans="1:22" ht="15.75" customHeight="1" x14ac:dyDescent="0.25">
      <c r="A55">
        <v>10</v>
      </c>
      <c r="P55" s="42"/>
      <c r="Q55" s="42"/>
      <c r="R55" s="42"/>
      <c r="S55" s="42"/>
      <c r="U55" s="31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formula" val="0"/>
        <cfvo type="formula" val="100"/>
        <color rgb="FFFFFFFF"/>
        <color rgb="FF92D050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62.85546875" customWidth="1"/>
    <col min="3" max="3" width="21.8554687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173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B7" t="s">
        <v>255</v>
      </c>
      <c r="C7" t="s">
        <v>256</v>
      </c>
      <c r="H7" t="s">
        <v>54</v>
      </c>
      <c r="P7" s="54" t="s">
        <v>54</v>
      </c>
      <c r="Q7" s="54"/>
      <c r="R7" s="54"/>
      <c r="S7" s="54"/>
      <c r="U7" s="24">
        <f t="shared" ref="U7:U16" si="0">IF(P7&lt;&gt;"",1,IF(Q7&lt;&gt;"",0,IF(R7&lt;&gt;"",0.5,0)))</f>
        <v>1</v>
      </c>
      <c r="V7" s="120">
        <f>+AVERAGE(U7:U16)</f>
        <v>0.1</v>
      </c>
    </row>
    <row r="8" spans="1:22" ht="16.5" customHeight="1" x14ac:dyDescent="0.25">
      <c r="A8">
        <v>2</v>
      </c>
      <c r="P8" s="54"/>
      <c r="Q8" s="54"/>
      <c r="R8" s="54"/>
      <c r="S8" s="54"/>
      <c r="U8" s="24">
        <f t="shared" si="0"/>
        <v>0</v>
      </c>
      <c r="V8" s="85"/>
    </row>
    <row r="9" spans="1:22" x14ac:dyDescent="0.25">
      <c r="A9">
        <v>3</v>
      </c>
      <c r="P9" s="54"/>
      <c r="Q9" s="54"/>
      <c r="R9" s="54"/>
      <c r="S9" s="54"/>
      <c r="U9" s="24">
        <f t="shared" si="0"/>
        <v>0</v>
      </c>
      <c r="V9" s="85"/>
    </row>
    <row r="10" spans="1:22" x14ac:dyDescent="0.25">
      <c r="A10">
        <v>4</v>
      </c>
      <c r="P10" s="54"/>
      <c r="Q10" s="54"/>
      <c r="R10" s="54"/>
      <c r="S10" s="54"/>
      <c r="U10" s="24">
        <f t="shared" si="0"/>
        <v>0</v>
      </c>
      <c r="V10" s="85"/>
    </row>
    <row r="11" spans="1:22" x14ac:dyDescent="0.25">
      <c r="A11">
        <v>5</v>
      </c>
      <c r="P11" s="54"/>
      <c r="Q11" s="54"/>
      <c r="R11" s="54"/>
      <c r="S11" s="54"/>
      <c r="U11" s="24">
        <f t="shared" si="0"/>
        <v>0</v>
      </c>
      <c r="V11" s="85"/>
    </row>
    <row r="12" spans="1:22" x14ac:dyDescent="0.25">
      <c r="A12">
        <v>6</v>
      </c>
      <c r="P12" s="54"/>
      <c r="Q12" s="54"/>
      <c r="R12" s="54"/>
      <c r="S12" s="54"/>
      <c r="U12" s="24">
        <f t="shared" si="0"/>
        <v>0</v>
      </c>
      <c r="V12" s="85"/>
    </row>
    <row r="13" spans="1:22" x14ac:dyDescent="0.25">
      <c r="A13">
        <v>7</v>
      </c>
      <c r="P13" s="54"/>
      <c r="Q13" s="54"/>
      <c r="R13" s="54"/>
      <c r="S13" s="54"/>
      <c r="U13" s="24">
        <f t="shared" si="0"/>
        <v>0</v>
      </c>
      <c r="V13" s="85"/>
    </row>
    <row r="14" spans="1:22" x14ac:dyDescent="0.25">
      <c r="A14">
        <v>8</v>
      </c>
      <c r="P14" s="54"/>
      <c r="Q14" s="54"/>
      <c r="R14" s="54"/>
      <c r="S14" s="54"/>
      <c r="U14" s="24">
        <f t="shared" si="0"/>
        <v>0</v>
      </c>
      <c r="V14" s="85"/>
    </row>
    <row r="15" spans="1:22" x14ac:dyDescent="0.25">
      <c r="A15">
        <v>9</v>
      </c>
      <c r="P15" s="54"/>
      <c r="Q15" s="54"/>
      <c r="R15" s="54"/>
      <c r="S15" s="54"/>
      <c r="U15" s="24">
        <f t="shared" si="0"/>
        <v>0</v>
      </c>
      <c r="V15" s="85"/>
    </row>
    <row r="16" spans="1:22" x14ac:dyDescent="0.25">
      <c r="A16">
        <v>10</v>
      </c>
      <c r="P16" s="54"/>
      <c r="Q16" s="54"/>
      <c r="R16" s="54"/>
      <c r="S16" s="54"/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B20" s="30" t="s">
        <v>257</v>
      </c>
      <c r="M20" t="s">
        <v>54</v>
      </c>
      <c r="N20" t="s">
        <v>54</v>
      </c>
      <c r="O20" t="s">
        <v>54</v>
      </c>
      <c r="P20" s="55"/>
      <c r="Q20" s="55"/>
      <c r="R20" s="55"/>
      <c r="S20" s="55"/>
      <c r="U20" s="24">
        <f t="shared" ref="U20:U29" si="1">IF(P20&lt;&gt;"",1,IF(Q20&lt;&gt;"",0,IF(R20&lt;&gt;"",0.5,0)))</f>
        <v>0</v>
      </c>
      <c r="V20" s="121">
        <f>+AVERAGE(U20:U29)</f>
        <v>0</v>
      </c>
    </row>
    <row r="21" spans="1:22" ht="15.75" customHeight="1" x14ac:dyDescent="0.25">
      <c r="A21">
        <v>2</v>
      </c>
      <c r="P21" s="55"/>
      <c r="Q21" s="55"/>
      <c r="R21" s="55"/>
      <c r="S21" s="55"/>
      <c r="U21" s="24">
        <f t="shared" si="1"/>
        <v>0</v>
      </c>
      <c r="V21" s="85"/>
    </row>
    <row r="22" spans="1:22" ht="15.75" customHeight="1" x14ac:dyDescent="0.25">
      <c r="A22">
        <v>3</v>
      </c>
      <c r="P22" s="55"/>
      <c r="Q22" s="55"/>
      <c r="R22" s="55"/>
      <c r="S22" s="55"/>
      <c r="U22" s="24">
        <f t="shared" si="1"/>
        <v>0</v>
      </c>
      <c r="V22" s="85"/>
    </row>
    <row r="23" spans="1:22" ht="15.75" customHeight="1" x14ac:dyDescent="0.25">
      <c r="A23">
        <v>4</v>
      </c>
      <c r="P23" s="55"/>
      <c r="Q23" s="55"/>
      <c r="R23" s="55"/>
      <c r="S23" s="55"/>
      <c r="U23" s="24">
        <f t="shared" si="1"/>
        <v>0</v>
      </c>
      <c r="V23" s="85"/>
    </row>
    <row r="24" spans="1:22" ht="15.75" customHeight="1" x14ac:dyDescent="0.25">
      <c r="A24">
        <v>5</v>
      </c>
      <c r="P24" s="55"/>
      <c r="Q24" s="55"/>
      <c r="R24" s="55"/>
      <c r="S24" s="55"/>
      <c r="U24" s="24">
        <f t="shared" si="1"/>
        <v>0</v>
      </c>
      <c r="V24" s="85"/>
    </row>
    <row r="25" spans="1:22" ht="15.75" customHeight="1" x14ac:dyDescent="0.25">
      <c r="A25">
        <v>6</v>
      </c>
      <c r="P25" s="55"/>
      <c r="Q25" s="55"/>
      <c r="R25" s="55"/>
      <c r="S25" s="55"/>
      <c r="U25" s="24">
        <f t="shared" si="1"/>
        <v>0</v>
      </c>
      <c r="V25" s="85"/>
    </row>
    <row r="26" spans="1:22" ht="15.75" customHeight="1" x14ac:dyDescent="0.25">
      <c r="A26">
        <v>7</v>
      </c>
      <c r="P26" s="55"/>
      <c r="Q26" s="55"/>
      <c r="R26" s="55"/>
      <c r="S26" s="55"/>
      <c r="U26" s="24">
        <f t="shared" si="1"/>
        <v>0</v>
      </c>
      <c r="V26" s="85"/>
    </row>
    <row r="27" spans="1:22" ht="15.75" customHeight="1" x14ac:dyDescent="0.25">
      <c r="A27">
        <v>8</v>
      </c>
      <c r="P27" s="55"/>
      <c r="Q27" s="55"/>
      <c r="R27" s="55"/>
      <c r="S27" s="55"/>
      <c r="U27" s="24">
        <f t="shared" si="1"/>
        <v>0</v>
      </c>
      <c r="V27" s="85"/>
    </row>
    <row r="28" spans="1:22" ht="15.75" customHeight="1" x14ac:dyDescent="0.25">
      <c r="A28">
        <v>9</v>
      </c>
      <c r="P28" s="55"/>
      <c r="Q28" s="55"/>
      <c r="R28" s="55"/>
      <c r="S28" s="55"/>
      <c r="U28" s="24">
        <f t="shared" si="1"/>
        <v>0</v>
      </c>
      <c r="V28" s="85"/>
    </row>
    <row r="29" spans="1:22" ht="19.5" customHeight="1" x14ac:dyDescent="0.25">
      <c r="A29">
        <v>10</v>
      </c>
      <c r="P29" s="55"/>
      <c r="Q29" s="55"/>
      <c r="R29" s="55"/>
      <c r="S29" s="55"/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P33" s="41"/>
      <c r="Q33" s="41"/>
      <c r="R33" s="41"/>
      <c r="S33" s="41"/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P34" s="41"/>
      <c r="Q34" s="41"/>
      <c r="R34" s="41"/>
      <c r="S34" s="41"/>
      <c r="U34" s="24">
        <f t="shared" si="2"/>
        <v>0</v>
      </c>
      <c r="V34" s="29"/>
    </row>
    <row r="35" spans="1:22" ht="15.75" customHeight="1" x14ac:dyDescent="0.25">
      <c r="A35">
        <v>3</v>
      </c>
      <c r="P35" s="41"/>
      <c r="Q35" s="41"/>
      <c r="R35" s="41"/>
      <c r="S35" s="41"/>
      <c r="U35" s="24">
        <f t="shared" si="2"/>
        <v>0</v>
      </c>
      <c r="V35" s="29"/>
    </row>
    <row r="36" spans="1:22" ht="15.75" customHeight="1" x14ac:dyDescent="0.25">
      <c r="A36">
        <v>4</v>
      </c>
      <c r="P36" s="41"/>
      <c r="Q36" s="41"/>
      <c r="R36" s="41"/>
      <c r="S36" s="41"/>
      <c r="U36" s="24">
        <f t="shared" si="2"/>
        <v>0</v>
      </c>
      <c r="V36" s="29"/>
    </row>
    <row r="37" spans="1:22" ht="15.75" customHeight="1" x14ac:dyDescent="0.25">
      <c r="A37">
        <v>5</v>
      </c>
      <c r="P37" s="41"/>
      <c r="Q37" s="41"/>
      <c r="R37" s="41"/>
      <c r="S37" s="41"/>
      <c r="U37" s="24">
        <f t="shared" si="2"/>
        <v>0</v>
      </c>
      <c r="V37" s="29"/>
    </row>
    <row r="38" spans="1:22" ht="15.75" customHeight="1" x14ac:dyDescent="0.25">
      <c r="A38">
        <v>6</v>
      </c>
      <c r="P38" s="41"/>
      <c r="Q38" s="41"/>
      <c r="R38" s="41"/>
      <c r="S38" s="41"/>
      <c r="U38" s="24">
        <f t="shared" si="2"/>
        <v>0</v>
      </c>
      <c r="V38" s="29"/>
    </row>
    <row r="39" spans="1:22" ht="15.75" customHeight="1" x14ac:dyDescent="0.25">
      <c r="A39">
        <v>7</v>
      </c>
      <c r="P39" s="41"/>
      <c r="Q39" s="41"/>
      <c r="R39" s="41"/>
      <c r="S39" s="41"/>
      <c r="U39" s="24">
        <f t="shared" si="2"/>
        <v>0</v>
      </c>
      <c r="V39" s="29"/>
    </row>
    <row r="40" spans="1:22" ht="15.75" customHeight="1" x14ac:dyDescent="0.25">
      <c r="A40">
        <v>8</v>
      </c>
      <c r="P40" s="41"/>
      <c r="Q40" s="41"/>
      <c r="R40" s="41"/>
      <c r="S40" s="41"/>
      <c r="U40" s="24">
        <f t="shared" si="2"/>
        <v>0</v>
      </c>
      <c r="V40" s="29"/>
    </row>
    <row r="41" spans="1:22" ht="15.75" customHeight="1" x14ac:dyDescent="0.25">
      <c r="A41">
        <v>9</v>
      </c>
      <c r="P41" s="41"/>
      <c r="Q41" s="41"/>
      <c r="R41" s="41"/>
      <c r="S41" s="41"/>
      <c r="U41" s="24">
        <f t="shared" si="2"/>
        <v>0</v>
      </c>
      <c r="V41" s="29"/>
    </row>
    <row r="42" spans="1:22" ht="15.75" customHeight="1" x14ac:dyDescent="0.25">
      <c r="A42">
        <v>10</v>
      </c>
      <c r="P42" s="41"/>
      <c r="Q42" s="41"/>
      <c r="R42" s="41"/>
      <c r="S42" s="41"/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B46" s="53"/>
      <c r="P46" s="42"/>
      <c r="Q46" s="42"/>
      <c r="R46" s="42"/>
      <c r="S46" s="42"/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P47" s="42"/>
      <c r="Q47" s="42"/>
      <c r="R47" s="42"/>
      <c r="S47" s="42"/>
      <c r="U47" s="31">
        <f t="shared" si="3"/>
        <v>0</v>
      </c>
      <c r="V47" s="29"/>
    </row>
    <row r="48" spans="1:22" ht="15.75" customHeight="1" x14ac:dyDescent="0.25">
      <c r="A48">
        <v>3</v>
      </c>
      <c r="P48" s="42"/>
      <c r="Q48" s="42"/>
      <c r="R48" s="42"/>
      <c r="S48" s="42"/>
      <c r="U48" s="31">
        <f t="shared" si="3"/>
        <v>0</v>
      </c>
      <c r="V48" s="29"/>
    </row>
    <row r="49" spans="1:22" ht="15.75" customHeight="1" x14ac:dyDescent="0.25">
      <c r="A49">
        <v>4</v>
      </c>
      <c r="P49" s="42"/>
      <c r="Q49" s="42"/>
      <c r="R49" s="42"/>
      <c r="S49" s="42"/>
      <c r="U49" s="31">
        <f t="shared" si="3"/>
        <v>0</v>
      </c>
      <c r="V49" s="29"/>
    </row>
    <row r="50" spans="1:22" ht="15.75" customHeight="1" x14ac:dyDescent="0.25">
      <c r="A50">
        <v>5</v>
      </c>
      <c r="P50" s="42"/>
      <c r="Q50" s="42"/>
      <c r="R50" s="42"/>
      <c r="S50" s="42"/>
      <c r="U50" s="31">
        <f t="shared" si="3"/>
        <v>0</v>
      </c>
      <c r="V50" s="29"/>
    </row>
    <row r="51" spans="1:22" ht="15.75" customHeight="1" x14ac:dyDescent="0.25">
      <c r="A51">
        <v>6</v>
      </c>
      <c r="P51" s="42"/>
      <c r="Q51" s="42"/>
      <c r="R51" s="42"/>
      <c r="S51" s="42"/>
      <c r="U51" s="31">
        <f t="shared" si="3"/>
        <v>0</v>
      </c>
      <c r="V51" s="29"/>
    </row>
    <row r="52" spans="1:22" ht="15.75" customHeight="1" x14ac:dyDescent="0.25">
      <c r="A52">
        <v>7</v>
      </c>
      <c r="P52" s="42"/>
      <c r="Q52" s="42"/>
      <c r="R52" s="42"/>
      <c r="S52" s="42"/>
      <c r="U52" s="31">
        <f t="shared" si="3"/>
        <v>0</v>
      </c>
      <c r="V52" s="29"/>
    </row>
    <row r="53" spans="1:22" ht="15.75" customHeight="1" x14ac:dyDescent="0.25">
      <c r="A53">
        <v>8</v>
      </c>
      <c r="P53" s="42"/>
      <c r="Q53" s="42"/>
      <c r="R53" s="42"/>
      <c r="S53" s="42"/>
      <c r="U53" s="31">
        <f t="shared" si="3"/>
        <v>0</v>
      </c>
      <c r="V53" s="29"/>
    </row>
    <row r="54" spans="1:22" ht="15.75" customHeight="1" x14ac:dyDescent="0.25">
      <c r="A54">
        <v>9</v>
      </c>
      <c r="P54" s="42"/>
      <c r="Q54" s="42"/>
      <c r="R54" s="42"/>
      <c r="S54" s="42"/>
      <c r="U54" s="31">
        <f t="shared" si="3"/>
        <v>0</v>
      </c>
      <c r="V54" s="29"/>
    </row>
    <row r="55" spans="1:22" ht="15.75" customHeight="1" x14ac:dyDescent="0.25">
      <c r="A55">
        <v>10</v>
      </c>
      <c r="P55" s="42"/>
      <c r="Q55" s="42"/>
      <c r="R55" s="42"/>
      <c r="S55" s="42"/>
      <c r="U55" s="31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formula" val="0"/>
        <cfvo type="formula" val="100"/>
        <color rgb="FFFFFFFF"/>
        <color rgb="FF92D050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62.85546875" customWidth="1"/>
    <col min="3" max="3" width="21.8554687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173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ht="45" x14ac:dyDescent="0.25">
      <c r="A7">
        <v>1</v>
      </c>
      <c r="B7" s="30" t="s">
        <v>258</v>
      </c>
      <c r="C7" s="56" t="s">
        <v>259</v>
      </c>
      <c r="J7" t="s">
        <v>54</v>
      </c>
      <c r="P7" s="54"/>
      <c r="Q7" s="54"/>
      <c r="R7" s="54" t="s">
        <v>54</v>
      </c>
      <c r="S7" s="54"/>
      <c r="T7" s="30" t="s">
        <v>260</v>
      </c>
      <c r="U7" s="24">
        <f t="shared" ref="U7:U16" si="0">IF(P7&lt;&gt;"",1,IF(Q7&lt;&gt;"",0,IF(R7&lt;&gt;"",0.5,0)))</f>
        <v>0.5</v>
      </c>
      <c r="V7" s="120">
        <f>+AVERAGE(U7:U16)</f>
        <v>0.05</v>
      </c>
    </row>
    <row r="8" spans="1:22" ht="16.5" customHeight="1" x14ac:dyDescent="0.25">
      <c r="A8">
        <v>2</v>
      </c>
      <c r="P8" s="54"/>
      <c r="Q8" s="54"/>
      <c r="R8" s="54"/>
      <c r="S8" s="54"/>
      <c r="U8" s="24">
        <f t="shared" si="0"/>
        <v>0</v>
      </c>
      <c r="V8" s="85"/>
    </row>
    <row r="9" spans="1:22" x14ac:dyDescent="0.25">
      <c r="A9">
        <v>3</v>
      </c>
      <c r="P9" s="54"/>
      <c r="Q9" s="54"/>
      <c r="R9" s="54"/>
      <c r="S9" s="54"/>
      <c r="U9" s="24">
        <f t="shared" si="0"/>
        <v>0</v>
      </c>
      <c r="V9" s="85"/>
    </row>
    <row r="10" spans="1:22" x14ac:dyDescent="0.25">
      <c r="A10">
        <v>4</v>
      </c>
      <c r="P10" s="54"/>
      <c r="Q10" s="54"/>
      <c r="R10" s="54"/>
      <c r="S10" s="54"/>
      <c r="U10" s="24">
        <f t="shared" si="0"/>
        <v>0</v>
      </c>
      <c r="V10" s="85"/>
    </row>
    <row r="11" spans="1:22" x14ac:dyDescent="0.25">
      <c r="A11">
        <v>5</v>
      </c>
      <c r="P11" s="54"/>
      <c r="Q11" s="54"/>
      <c r="R11" s="54"/>
      <c r="S11" s="54"/>
      <c r="U11" s="24">
        <f t="shared" si="0"/>
        <v>0</v>
      </c>
      <c r="V11" s="85"/>
    </row>
    <row r="12" spans="1:22" x14ac:dyDescent="0.25">
      <c r="A12">
        <v>6</v>
      </c>
      <c r="P12" s="54"/>
      <c r="Q12" s="54"/>
      <c r="R12" s="54"/>
      <c r="S12" s="54"/>
      <c r="U12" s="24">
        <f t="shared" si="0"/>
        <v>0</v>
      </c>
      <c r="V12" s="85"/>
    </row>
    <row r="13" spans="1:22" x14ac:dyDescent="0.25">
      <c r="A13">
        <v>7</v>
      </c>
      <c r="P13" s="54"/>
      <c r="Q13" s="54"/>
      <c r="R13" s="54"/>
      <c r="S13" s="54"/>
      <c r="U13" s="24">
        <f t="shared" si="0"/>
        <v>0</v>
      </c>
      <c r="V13" s="85"/>
    </row>
    <row r="14" spans="1:22" x14ac:dyDescent="0.25">
      <c r="A14">
        <v>8</v>
      </c>
      <c r="P14" s="54"/>
      <c r="Q14" s="54"/>
      <c r="R14" s="54"/>
      <c r="S14" s="54"/>
      <c r="U14" s="24">
        <f t="shared" si="0"/>
        <v>0</v>
      </c>
      <c r="V14" s="85"/>
    </row>
    <row r="15" spans="1:22" x14ac:dyDescent="0.25">
      <c r="A15">
        <v>9</v>
      </c>
      <c r="P15" s="54"/>
      <c r="Q15" s="54"/>
      <c r="R15" s="54"/>
      <c r="S15" s="54"/>
      <c r="U15" s="24">
        <f t="shared" si="0"/>
        <v>0</v>
      </c>
      <c r="V15" s="85"/>
    </row>
    <row r="16" spans="1:22" x14ac:dyDescent="0.25">
      <c r="A16">
        <v>10</v>
      </c>
      <c r="P16" s="54"/>
      <c r="Q16" s="54"/>
      <c r="R16" s="54"/>
      <c r="S16" s="54"/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B20" s="30"/>
      <c r="M20" t="s">
        <v>54</v>
      </c>
      <c r="N20" t="s">
        <v>54</v>
      </c>
      <c r="O20" t="s">
        <v>54</v>
      </c>
      <c r="P20" s="55"/>
      <c r="Q20" s="55"/>
      <c r="R20" s="55"/>
      <c r="S20" s="55"/>
      <c r="U20" s="24">
        <f t="shared" ref="U20:U29" si="1">IF(P20&lt;&gt;"",1,IF(Q20&lt;&gt;"",0,IF(R20&lt;&gt;"",0.5,0)))</f>
        <v>0</v>
      </c>
      <c r="V20" s="121">
        <f>+AVERAGE(U20:U29)</f>
        <v>0</v>
      </c>
    </row>
    <row r="21" spans="1:22" ht="15.75" customHeight="1" x14ac:dyDescent="0.25">
      <c r="A21">
        <v>2</v>
      </c>
      <c r="P21" s="55"/>
      <c r="Q21" s="55"/>
      <c r="R21" s="55"/>
      <c r="S21" s="55"/>
      <c r="U21" s="24">
        <f t="shared" si="1"/>
        <v>0</v>
      </c>
      <c r="V21" s="85"/>
    </row>
    <row r="22" spans="1:22" ht="15.75" customHeight="1" x14ac:dyDescent="0.25">
      <c r="A22">
        <v>3</v>
      </c>
      <c r="P22" s="55"/>
      <c r="Q22" s="55"/>
      <c r="R22" s="55"/>
      <c r="S22" s="55"/>
      <c r="U22" s="24">
        <f t="shared" si="1"/>
        <v>0</v>
      </c>
      <c r="V22" s="85"/>
    </row>
    <row r="23" spans="1:22" ht="15.75" customHeight="1" x14ac:dyDescent="0.25">
      <c r="A23">
        <v>4</v>
      </c>
      <c r="P23" s="55"/>
      <c r="Q23" s="55"/>
      <c r="R23" s="55"/>
      <c r="S23" s="55"/>
      <c r="U23" s="24">
        <f t="shared" si="1"/>
        <v>0</v>
      </c>
      <c r="V23" s="85"/>
    </row>
    <row r="24" spans="1:22" ht="15.75" customHeight="1" x14ac:dyDescent="0.25">
      <c r="A24">
        <v>5</v>
      </c>
      <c r="P24" s="55"/>
      <c r="Q24" s="55"/>
      <c r="R24" s="55"/>
      <c r="S24" s="55"/>
      <c r="U24" s="24">
        <f t="shared" si="1"/>
        <v>0</v>
      </c>
      <c r="V24" s="85"/>
    </row>
    <row r="25" spans="1:22" ht="15.75" customHeight="1" x14ac:dyDescent="0.25">
      <c r="A25">
        <v>6</v>
      </c>
      <c r="P25" s="55"/>
      <c r="Q25" s="55"/>
      <c r="R25" s="55"/>
      <c r="S25" s="55"/>
      <c r="U25" s="24">
        <f t="shared" si="1"/>
        <v>0</v>
      </c>
      <c r="V25" s="85"/>
    </row>
    <row r="26" spans="1:22" ht="15.75" customHeight="1" x14ac:dyDescent="0.25">
      <c r="A26">
        <v>7</v>
      </c>
      <c r="P26" s="55"/>
      <c r="Q26" s="55"/>
      <c r="R26" s="55"/>
      <c r="S26" s="55"/>
      <c r="U26" s="24">
        <f t="shared" si="1"/>
        <v>0</v>
      </c>
      <c r="V26" s="85"/>
    </row>
    <row r="27" spans="1:22" ht="15.75" customHeight="1" x14ac:dyDescent="0.25">
      <c r="A27">
        <v>8</v>
      </c>
      <c r="P27" s="55"/>
      <c r="Q27" s="55"/>
      <c r="R27" s="55"/>
      <c r="S27" s="55"/>
      <c r="U27" s="24">
        <f t="shared" si="1"/>
        <v>0</v>
      </c>
      <c r="V27" s="85"/>
    </row>
    <row r="28" spans="1:22" ht="15.75" customHeight="1" x14ac:dyDescent="0.25">
      <c r="A28">
        <v>9</v>
      </c>
      <c r="P28" s="55"/>
      <c r="Q28" s="55"/>
      <c r="R28" s="55"/>
      <c r="S28" s="55"/>
      <c r="U28" s="24">
        <f t="shared" si="1"/>
        <v>0</v>
      </c>
      <c r="V28" s="85"/>
    </row>
    <row r="29" spans="1:22" ht="19.5" customHeight="1" x14ac:dyDescent="0.25">
      <c r="A29">
        <v>10</v>
      </c>
      <c r="P29" s="55"/>
      <c r="Q29" s="55"/>
      <c r="R29" s="55"/>
      <c r="S29" s="55"/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P33" s="41"/>
      <c r="Q33" s="41"/>
      <c r="R33" s="41"/>
      <c r="S33" s="41"/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P34" s="41"/>
      <c r="Q34" s="41"/>
      <c r="R34" s="41"/>
      <c r="S34" s="41"/>
      <c r="U34" s="24">
        <f t="shared" si="2"/>
        <v>0</v>
      </c>
      <c r="V34" s="29"/>
    </row>
    <row r="35" spans="1:22" ht="15.75" customHeight="1" x14ac:dyDescent="0.25">
      <c r="A35">
        <v>3</v>
      </c>
      <c r="P35" s="41"/>
      <c r="Q35" s="41"/>
      <c r="R35" s="41"/>
      <c r="S35" s="41"/>
      <c r="U35" s="24">
        <f t="shared" si="2"/>
        <v>0</v>
      </c>
      <c r="V35" s="29"/>
    </row>
    <row r="36" spans="1:22" ht="15.75" customHeight="1" x14ac:dyDescent="0.25">
      <c r="A36">
        <v>4</v>
      </c>
      <c r="P36" s="41"/>
      <c r="Q36" s="41"/>
      <c r="R36" s="41"/>
      <c r="S36" s="41"/>
      <c r="U36" s="24">
        <f t="shared" si="2"/>
        <v>0</v>
      </c>
      <c r="V36" s="29"/>
    </row>
    <row r="37" spans="1:22" ht="15.75" customHeight="1" x14ac:dyDescent="0.25">
      <c r="A37">
        <v>5</v>
      </c>
      <c r="P37" s="41"/>
      <c r="Q37" s="41"/>
      <c r="R37" s="41"/>
      <c r="S37" s="41"/>
      <c r="U37" s="24">
        <f t="shared" si="2"/>
        <v>0</v>
      </c>
      <c r="V37" s="29"/>
    </row>
    <row r="38" spans="1:22" ht="15.75" customHeight="1" x14ac:dyDescent="0.25">
      <c r="A38">
        <v>6</v>
      </c>
      <c r="P38" s="41"/>
      <c r="Q38" s="41"/>
      <c r="R38" s="41"/>
      <c r="S38" s="41"/>
      <c r="U38" s="24">
        <f t="shared" si="2"/>
        <v>0</v>
      </c>
      <c r="V38" s="29"/>
    </row>
    <row r="39" spans="1:22" ht="15.75" customHeight="1" x14ac:dyDescent="0.25">
      <c r="A39">
        <v>7</v>
      </c>
      <c r="P39" s="41"/>
      <c r="Q39" s="41"/>
      <c r="R39" s="41"/>
      <c r="S39" s="41"/>
      <c r="U39" s="24">
        <f t="shared" si="2"/>
        <v>0</v>
      </c>
      <c r="V39" s="29"/>
    </row>
    <row r="40" spans="1:22" ht="15.75" customHeight="1" x14ac:dyDescent="0.25">
      <c r="A40">
        <v>8</v>
      </c>
      <c r="P40" s="41"/>
      <c r="Q40" s="41"/>
      <c r="R40" s="41"/>
      <c r="S40" s="41"/>
      <c r="U40" s="24">
        <f t="shared" si="2"/>
        <v>0</v>
      </c>
      <c r="V40" s="29"/>
    </row>
    <row r="41" spans="1:22" ht="15.75" customHeight="1" x14ac:dyDescent="0.25">
      <c r="A41">
        <v>9</v>
      </c>
      <c r="P41" s="41"/>
      <c r="Q41" s="41"/>
      <c r="R41" s="41"/>
      <c r="S41" s="41"/>
      <c r="U41" s="24">
        <f t="shared" si="2"/>
        <v>0</v>
      </c>
      <c r="V41" s="29"/>
    </row>
    <row r="42" spans="1:22" ht="15.75" customHeight="1" x14ac:dyDescent="0.25">
      <c r="A42">
        <v>10</v>
      </c>
      <c r="P42" s="41"/>
      <c r="Q42" s="41"/>
      <c r="R42" s="41"/>
      <c r="S42" s="41"/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B46" s="53"/>
      <c r="P46" s="42"/>
      <c r="Q46" s="42"/>
      <c r="R46" s="42"/>
      <c r="S46" s="42"/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P47" s="42"/>
      <c r="Q47" s="42"/>
      <c r="R47" s="42"/>
      <c r="S47" s="42"/>
      <c r="U47" s="31">
        <f t="shared" si="3"/>
        <v>0</v>
      </c>
      <c r="V47" s="29"/>
    </row>
    <row r="48" spans="1:22" ht="15.75" customHeight="1" x14ac:dyDescent="0.25">
      <c r="A48">
        <v>3</v>
      </c>
      <c r="P48" s="42"/>
      <c r="Q48" s="42"/>
      <c r="R48" s="42"/>
      <c r="S48" s="42"/>
      <c r="U48" s="31">
        <f t="shared" si="3"/>
        <v>0</v>
      </c>
      <c r="V48" s="29"/>
    </row>
    <row r="49" spans="1:22" ht="15.75" customHeight="1" x14ac:dyDescent="0.25">
      <c r="A49">
        <v>4</v>
      </c>
      <c r="P49" s="42"/>
      <c r="Q49" s="42"/>
      <c r="R49" s="42"/>
      <c r="S49" s="42"/>
      <c r="U49" s="31">
        <f t="shared" si="3"/>
        <v>0</v>
      </c>
      <c r="V49" s="29"/>
    </row>
    <row r="50" spans="1:22" ht="15.75" customHeight="1" x14ac:dyDescent="0.25">
      <c r="A50">
        <v>5</v>
      </c>
      <c r="P50" s="42"/>
      <c r="Q50" s="42"/>
      <c r="R50" s="42"/>
      <c r="S50" s="42"/>
      <c r="U50" s="31">
        <f t="shared" si="3"/>
        <v>0</v>
      </c>
      <c r="V50" s="29"/>
    </row>
    <row r="51" spans="1:22" ht="15.75" customHeight="1" x14ac:dyDescent="0.25">
      <c r="A51">
        <v>6</v>
      </c>
      <c r="P51" s="42"/>
      <c r="Q51" s="42"/>
      <c r="R51" s="42"/>
      <c r="S51" s="42"/>
      <c r="U51" s="31">
        <f t="shared" si="3"/>
        <v>0</v>
      </c>
      <c r="V51" s="29"/>
    </row>
    <row r="52" spans="1:22" ht="15.75" customHeight="1" x14ac:dyDescent="0.25">
      <c r="A52">
        <v>7</v>
      </c>
      <c r="P52" s="42"/>
      <c r="Q52" s="42"/>
      <c r="R52" s="42"/>
      <c r="S52" s="42"/>
      <c r="U52" s="31">
        <f t="shared" si="3"/>
        <v>0</v>
      </c>
      <c r="V52" s="29"/>
    </row>
    <row r="53" spans="1:22" ht="15.75" customHeight="1" x14ac:dyDescent="0.25">
      <c r="A53">
        <v>8</v>
      </c>
      <c r="P53" s="42"/>
      <c r="Q53" s="42"/>
      <c r="R53" s="42"/>
      <c r="S53" s="42"/>
      <c r="U53" s="31">
        <f t="shared" si="3"/>
        <v>0</v>
      </c>
      <c r="V53" s="29"/>
    </row>
    <row r="54" spans="1:22" ht="15.75" customHeight="1" x14ac:dyDescent="0.25">
      <c r="A54">
        <v>9</v>
      </c>
      <c r="P54" s="42"/>
      <c r="Q54" s="42"/>
      <c r="R54" s="42"/>
      <c r="S54" s="42"/>
      <c r="U54" s="31">
        <f t="shared" si="3"/>
        <v>0</v>
      </c>
      <c r="V54" s="29"/>
    </row>
    <row r="55" spans="1:22" ht="15.75" customHeight="1" x14ac:dyDescent="0.25">
      <c r="A55">
        <v>10</v>
      </c>
      <c r="P55" s="42"/>
      <c r="Q55" s="42"/>
      <c r="R55" s="42"/>
      <c r="S55" s="42"/>
      <c r="U55" s="31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4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formula" val="0"/>
        <cfvo type="formula" val="100"/>
        <color rgb="FFFFFFFF"/>
        <color rgb="FF92D050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E100"/>
  <sheetViews>
    <sheetView workbookViewId="0"/>
  </sheetViews>
  <sheetFormatPr baseColWidth="10" defaultColWidth="14.42578125" defaultRowHeight="15" customHeight="1" x14ac:dyDescent="0.25"/>
  <cols>
    <col min="1" max="1" width="39.85546875" customWidth="1"/>
    <col min="2" max="2" width="12.140625" customWidth="1"/>
    <col min="3" max="3" width="12.7109375" customWidth="1"/>
    <col min="4" max="4" width="13.28515625" customWidth="1"/>
    <col min="5" max="5" width="13" customWidth="1"/>
    <col min="6" max="6" width="10.7109375" customWidth="1"/>
    <col min="7" max="11" width="9.140625" customWidth="1"/>
  </cols>
  <sheetData>
    <row r="1" spans="1:5" x14ac:dyDescent="0.25">
      <c r="A1" s="123" t="s">
        <v>261</v>
      </c>
      <c r="B1" s="80"/>
      <c r="C1" s="80"/>
      <c r="D1" s="80"/>
      <c r="E1" s="81"/>
    </row>
    <row r="2" spans="1:5" x14ac:dyDescent="0.25">
      <c r="A2" s="57"/>
      <c r="B2" s="58" t="s">
        <v>262</v>
      </c>
      <c r="C2" s="58" t="s">
        <v>263</v>
      </c>
      <c r="D2" s="58" t="s">
        <v>264</v>
      </c>
      <c r="E2" s="58" t="s">
        <v>265</v>
      </c>
    </row>
    <row r="3" spans="1:5" x14ac:dyDescent="0.25">
      <c r="A3" s="59" t="s">
        <v>266</v>
      </c>
      <c r="B3" s="60"/>
      <c r="C3" s="55"/>
      <c r="D3" s="55"/>
      <c r="E3" s="55"/>
    </row>
    <row r="4" spans="1:5" x14ac:dyDescent="0.25">
      <c r="A4" s="59" t="s">
        <v>267</v>
      </c>
      <c r="B4" s="55"/>
      <c r="C4" s="55"/>
      <c r="D4" s="55"/>
      <c r="E4" s="55"/>
    </row>
    <row r="5" spans="1:5" x14ac:dyDescent="0.25">
      <c r="A5" s="59" t="s">
        <v>268</v>
      </c>
      <c r="B5" s="55"/>
      <c r="C5" s="55"/>
      <c r="D5" s="55"/>
      <c r="E5" s="55"/>
    </row>
    <row r="6" spans="1:5" x14ac:dyDescent="0.25">
      <c r="A6" s="59" t="s">
        <v>269</v>
      </c>
      <c r="B6" s="55"/>
      <c r="C6" s="55"/>
      <c r="D6" s="55"/>
      <c r="E6" s="55"/>
    </row>
    <row r="7" spans="1:5" x14ac:dyDescent="0.25">
      <c r="A7" s="59" t="s">
        <v>270</v>
      </c>
      <c r="B7" s="55"/>
      <c r="C7" s="55"/>
      <c r="D7" s="55"/>
      <c r="E7" s="55"/>
    </row>
    <row r="8" spans="1:5" x14ac:dyDescent="0.25">
      <c r="A8" s="59" t="s">
        <v>271</v>
      </c>
      <c r="B8" s="55"/>
      <c r="C8" s="55"/>
      <c r="D8" s="55"/>
      <c r="E8" s="55"/>
    </row>
    <row r="9" spans="1:5" x14ac:dyDescent="0.25">
      <c r="A9" s="59" t="s">
        <v>272</v>
      </c>
      <c r="B9" s="55"/>
      <c r="C9" s="55"/>
      <c r="D9" s="55"/>
      <c r="E9" s="55"/>
    </row>
    <row r="10" spans="1:5" x14ac:dyDescent="0.25">
      <c r="A10" s="59" t="s">
        <v>273</v>
      </c>
      <c r="B10" s="55"/>
      <c r="C10" s="55"/>
      <c r="D10" s="55"/>
      <c r="E10" s="55"/>
    </row>
    <row r="11" spans="1:5" x14ac:dyDescent="0.25">
      <c r="A11" s="59" t="s">
        <v>274</v>
      </c>
      <c r="B11" s="55"/>
      <c r="C11" s="55"/>
      <c r="D11" s="55"/>
      <c r="E11" s="55"/>
    </row>
    <row r="12" spans="1:5" x14ac:dyDescent="0.25">
      <c r="A12" s="59" t="s">
        <v>275</v>
      </c>
      <c r="B12" s="55"/>
      <c r="C12" s="55"/>
      <c r="D12" s="55"/>
      <c r="E12" s="55"/>
    </row>
    <row r="13" spans="1:5" x14ac:dyDescent="0.25">
      <c r="A13" s="59" t="s">
        <v>276</v>
      </c>
      <c r="B13" s="55"/>
      <c r="C13" s="55"/>
      <c r="D13" s="55"/>
      <c r="E13" s="5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A1:E1"/>
  </mergeCells>
  <pageMargins left="0.7" right="0.7" top="0.75" bottom="0.75" header="0" footer="0"/>
  <pageSetup scale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2:O1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21.5703125" customWidth="1"/>
    <col min="3" max="3" width="10.7109375" customWidth="1"/>
    <col min="4" max="4" width="17" customWidth="1"/>
    <col min="5" max="5" width="20.28515625" customWidth="1"/>
    <col min="6" max="6" width="19" customWidth="1"/>
    <col min="7" max="7" width="13.85546875" customWidth="1"/>
    <col min="8" max="8" width="27.5703125" customWidth="1"/>
    <col min="9" max="9" width="29.7109375" customWidth="1"/>
    <col min="10" max="15" width="9.140625" hidden="1" customWidth="1"/>
  </cols>
  <sheetData>
    <row r="2" spans="1:15" ht="76.5" x14ac:dyDescent="0.25">
      <c r="A2" s="61" t="s">
        <v>147</v>
      </c>
      <c r="B2" s="62" t="s">
        <v>277</v>
      </c>
      <c r="C2" s="62" t="s">
        <v>278</v>
      </c>
      <c r="D2" s="62" t="s">
        <v>279</v>
      </c>
      <c r="E2" s="62" t="s">
        <v>280</v>
      </c>
      <c r="F2" s="62" t="s">
        <v>281</v>
      </c>
      <c r="G2" s="62" t="s">
        <v>282</v>
      </c>
      <c r="H2" s="62" t="s">
        <v>283</v>
      </c>
      <c r="I2" s="62" t="s">
        <v>284</v>
      </c>
      <c r="J2" s="63" t="s">
        <v>285</v>
      </c>
      <c r="K2" s="63" t="s">
        <v>286</v>
      </c>
      <c r="L2" s="63" t="s">
        <v>287</v>
      </c>
      <c r="M2" s="63" t="s">
        <v>288</v>
      </c>
      <c r="N2" s="63" t="s">
        <v>289</v>
      </c>
      <c r="O2" s="63" t="s">
        <v>290</v>
      </c>
    </row>
    <row r="3" spans="1:15" x14ac:dyDescent="0.25">
      <c r="A3" s="64">
        <v>1</v>
      </c>
      <c r="B3" s="52" t="s">
        <v>269</v>
      </c>
      <c r="C3" s="52" t="s">
        <v>291</v>
      </c>
      <c r="D3" s="52" t="s">
        <v>292</v>
      </c>
      <c r="E3" s="52" t="s">
        <v>293</v>
      </c>
      <c r="F3" s="52" t="s">
        <v>294</v>
      </c>
      <c r="G3" s="52" t="s">
        <v>295</v>
      </c>
      <c r="H3" s="65">
        <v>41670</v>
      </c>
      <c r="I3" s="65">
        <v>41674</v>
      </c>
      <c r="J3" s="66" t="s">
        <v>296</v>
      </c>
      <c r="K3" s="66" t="s">
        <v>297</v>
      </c>
      <c r="L3" s="66" t="s">
        <v>298</v>
      </c>
      <c r="M3" s="66" t="s">
        <v>299</v>
      </c>
      <c r="N3" s="66" t="s">
        <v>300</v>
      </c>
      <c r="O3" s="66" t="s">
        <v>294</v>
      </c>
    </row>
    <row r="4" spans="1:15" x14ac:dyDescent="0.25">
      <c r="A4" s="64"/>
      <c r="B4" s="52" t="s">
        <v>269</v>
      </c>
      <c r="C4" s="52" t="s">
        <v>291</v>
      </c>
      <c r="D4" s="52" t="s">
        <v>301</v>
      </c>
      <c r="E4" s="52" t="s">
        <v>293</v>
      </c>
      <c r="F4" s="52" t="s">
        <v>294</v>
      </c>
      <c r="G4" s="52" t="s">
        <v>295</v>
      </c>
      <c r="H4" s="65">
        <v>41676</v>
      </c>
      <c r="I4" s="65">
        <v>41676</v>
      </c>
      <c r="J4" s="66"/>
      <c r="K4" s="66"/>
      <c r="L4" s="66"/>
      <c r="M4" s="66"/>
      <c r="N4" s="66"/>
      <c r="O4" s="66"/>
    </row>
    <row r="5" spans="1:15" x14ac:dyDescent="0.25">
      <c r="A5" s="64">
        <v>2</v>
      </c>
      <c r="B5" s="52" t="s">
        <v>297</v>
      </c>
      <c r="C5" s="52" t="s">
        <v>291</v>
      </c>
      <c r="D5" s="52" t="s">
        <v>292</v>
      </c>
      <c r="E5" s="52" t="s">
        <v>293</v>
      </c>
      <c r="F5" s="52" t="s">
        <v>294</v>
      </c>
      <c r="G5" s="52" t="s">
        <v>295</v>
      </c>
      <c r="H5" s="65">
        <v>41674</v>
      </c>
      <c r="I5" s="65">
        <v>41677</v>
      </c>
      <c r="J5" s="66" t="s">
        <v>302</v>
      </c>
      <c r="K5" s="66" t="s">
        <v>303</v>
      </c>
      <c r="L5" s="66" t="s">
        <v>304</v>
      </c>
      <c r="M5" s="66" t="s">
        <v>305</v>
      </c>
      <c r="N5" s="66" t="s">
        <v>306</v>
      </c>
      <c r="O5" s="66" t="s">
        <v>307</v>
      </c>
    </row>
    <row r="6" spans="1:15" x14ac:dyDescent="0.25">
      <c r="A6" s="64">
        <v>3</v>
      </c>
      <c r="B6" s="52" t="s">
        <v>308</v>
      </c>
      <c r="C6" s="52" t="s">
        <v>291</v>
      </c>
      <c r="D6" s="52" t="s">
        <v>292</v>
      </c>
      <c r="E6" s="52" t="s">
        <v>293</v>
      </c>
      <c r="F6" s="52" t="s">
        <v>294</v>
      </c>
      <c r="G6" s="52" t="s">
        <v>302</v>
      </c>
      <c r="H6" s="65">
        <v>41676</v>
      </c>
      <c r="I6" s="65">
        <v>41682</v>
      </c>
      <c r="J6" s="66" t="s">
        <v>295</v>
      </c>
      <c r="K6" s="66" t="s">
        <v>309</v>
      </c>
      <c r="L6" s="66" t="s">
        <v>310</v>
      </c>
      <c r="M6" s="66" t="s">
        <v>311</v>
      </c>
      <c r="N6" s="66" t="s">
        <v>293</v>
      </c>
      <c r="O6" s="66" t="s">
        <v>312</v>
      </c>
    </row>
    <row r="7" spans="1:15" x14ac:dyDescent="0.25">
      <c r="A7" s="64">
        <v>4</v>
      </c>
      <c r="B7" s="52"/>
      <c r="C7" s="52"/>
      <c r="D7" s="52"/>
      <c r="E7" s="52"/>
      <c r="F7" s="52"/>
      <c r="G7" s="52"/>
      <c r="H7" s="65" t="str">
        <f t="shared" ref="H7:H30" ca="1" si="0">+IF(B7&lt;&gt;"",TODAY(),"")</f>
        <v/>
      </c>
      <c r="I7" s="65"/>
      <c r="J7" s="66" t="s">
        <v>313</v>
      </c>
      <c r="K7" s="66" t="s">
        <v>314</v>
      </c>
      <c r="L7" s="66" t="s">
        <v>291</v>
      </c>
      <c r="M7" s="66" t="s">
        <v>315</v>
      </c>
      <c r="N7" s="66" t="s">
        <v>316</v>
      </c>
      <c r="O7" s="66" t="s">
        <v>317</v>
      </c>
    </row>
    <row r="8" spans="1:15" x14ac:dyDescent="0.25">
      <c r="A8" s="64">
        <v>5</v>
      </c>
      <c r="B8" s="52"/>
      <c r="C8" s="52"/>
      <c r="D8" s="52"/>
      <c r="E8" s="52"/>
      <c r="F8" s="52"/>
      <c r="G8" s="52"/>
      <c r="H8" s="65" t="str">
        <f t="shared" ca="1" si="0"/>
        <v/>
      </c>
      <c r="I8" s="65"/>
      <c r="J8" s="52"/>
      <c r="K8" s="66" t="s">
        <v>308</v>
      </c>
      <c r="L8" s="66"/>
      <c r="M8" s="66" t="s">
        <v>318</v>
      </c>
      <c r="N8" s="52"/>
      <c r="O8" s="66" t="s">
        <v>319</v>
      </c>
    </row>
    <row r="9" spans="1:15" x14ac:dyDescent="0.25">
      <c r="A9" s="64">
        <v>6</v>
      </c>
      <c r="B9" s="52"/>
      <c r="C9" s="52"/>
      <c r="D9" s="52"/>
      <c r="E9" s="52"/>
      <c r="F9" s="52"/>
      <c r="G9" s="52"/>
      <c r="H9" s="65" t="str">
        <f t="shared" ca="1" si="0"/>
        <v/>
      </c>
      <c r="I9" s="65"/>
      <c r="J9" s="52"/>
      <c r="K9" s="66" t="s">
        <v>320</v>
      </c>
      <c r="L9" s="66"/>
      <c r="M9" s="66" t="s">
        <v>292</v>
      </c>
      <c r="N9" s="52"/>
      <c r="O9" s="66" t="s">
        <v>321</v>
      </c>
    </row>
    <row r="10" spans="1:15" x14ac:dyDescent="0.25">
      <c r="A10" s="64">
        <v>7</v>
      </c>
      <c r="B10" s="52"/>
      <c r="C10" s="52"/>
      <c r="D10" s="52"/>
      <c r="E10" s="52"/>
      <c r="F10" s="52"/>
      <c r="G10" s="52"/>
      <c r="H10" s="65" t="str">
        <f t="shared" ca="1" si="0"/>
        <v/>
      </c>
      <c r="I10" s="65"/>
      <c r="J10" s="52"/>
      <c r="K10" s="66" t="s">
        <v>322</v>
      </c>
      <c r="L10" s="66"/>
      <c r="M10" s="66" t="s">
        <v>323</v>
      </c>
      <c r="N10" s="52"/>
      <c r="O10" s="66"/>
    </row>
    <row r="11" spans="1:15" x14ac:dyDescent="0.25">
      <c r="A11" s="64">
        <v>9</v>
      </c>
      <c r="B11" s="52"/>
      <c r="C11" s="52"/>
      <c r="D11" s="52"/>
      <c r="E11" s="52"/>
      <c r="F11" s="52"/>
      <c r="G11" s="52"/>
      <c r="H11" s="65" t="str">
        <f t="shared" ca="1" si="0"/>
        <v/>
      </c>
      <c r="I11" s="65"/>
      <c r="J11" s="52"/>
      <c r="K11" s="66" t="s">
        <v>269</v>
      </c>
      <c r="L11" s="66"/>
      <c r="M11" s="66" t="s">
        <v>324</v>
      </c>
      <c r="N11" s="52"/>
      <c r="O11" s="52"/>
    </row>
    <row r="12" spans="1:15" x14ac:dyDescent="0.25">
      <c r="A12" s="64">
        <v>10</v>
      </c>
      <c r="B12" s="52"/>
      <c r="C12" s="52"/>
      <c r="D12" s="52"/>
      <c r="E12" s="52"/>
      <c r="F12" s="52"/>
      <c r="G12" s="52"/>
      <c r="H12" s="65" t="str">
        <f t="shared" ca="1" si="0"/>
        <v/>
      </c>
      <c r="I12" s="65"/>
      <c r="J12" s="52"/>
      <c r="K12" s="66" t="s">
        <v>325</v>
      </c>
      <c r="L12" s="66"/>
      <c r="M12" s="66" t="s">
        <v>326</v>
      </c>
      <c r="N12" s="52"/>
      <c r="O12" s="52"/>
    </row>
    <row r="13" spans="1:15" x14ac:dyDescent="0.25">
      <c r="A13" s="64">
        <v>11</v>
      </c>
      <c r="B13" s="52"/>
      <c r="C13" s="52"/>
      <c r="D13" s="52"/>
      <c r="E13" s="52"/>
      <c r="F13" s="52"/>
      <c r="G13" s="52"/>
      <c r="H13" s="65" t="str">
        <f t="shared" ca="1" si="0"/>
        <v/>
      </c>
      <c r="I13" s="65"/>
      <c r="J13" s="52"/>
      <c r="K13" s="66" t="s">
        <v>327</v>
      </c>
      <c r="L13" s="66"/>
      <c r="M13" s="66" t="s">
        <v>304</v>
      </c>
      <c r="N13" s="52"/>
      <c r="O13" s="52"/>
    </row>
    <row r="14" spans="1:15" x14ac:dyDescent="0.25">
      <c r="A14" s="64">
        <v>12</v>
      </c>
      <c r="B14" s="52"/>
      <c r="C14" s="52"/>
      <c r="D14" s="52"/>
      <c r="E14" s="52"/>
      <c r="F14" s="52"/>
      <c r="G14" s="52"/>
      <c r="H14" s="65" t="str">
        <f t="shared" ca="1" si="0"/>
        <v/>
      </c>
      <c r="I14" s="65"/>
      <c r="J14" s="52"/>
      <c r="K14" s="66" t="s">
        <v>328</v>
      </c>
      <c r="L14" s="66"/>
      <c r="M14" s="66" t="s">
        <v>301</v>
      </c>
      <c r="N14" s="52"/>
      <c r="O14" s="52"/>
    </row>
    <row r="15" spans="1:15" x14ac:dyDescent="0.25">
      <c r="A15" s="64">
        <v>13.1272727272727</v>
      </c>
      <c r="B15" s="52"/>
      <c r="C15" s="52"/>
      <c r="D15" s="52"/>
      <c r="E15" s="52"/>
      <c r="F15" s="52"/>
      <c r="G15" s="52"/>
      <c r="H15" s="65" t="str">
        <f t="shared" ca="1" si="0"/>
        <v/>
      </c>
      <c r="I15" s="65"/>
      <c r="J15" s="52"/>
      <c r="K15" s="66" t="s">
        <v>329</v>
      </c>
      <c r="L15" s="66"/>
      <c r="M15" s="66" t="s">
        <v>330</v>
      </c>
      <c r="N15" s="52"/>
      <c r="O15" s="52"/>
    </row>
    <row r="16" spans="1:15" x14ac:dyDescent="0.25">
      <c r="A16" s="64">
        <v>14.254545454545401</v>
      </c>
      <c r="B16" s="52"/>
      <c r="C16" s="52"/>
      <c r="D16" s="52"/>
      <c r="E16" s="52"/>
      <c r="F16" s="52"/>
      <c r="G16" s="52"/>
      <c r="H16" s="65" t="str">
        <f t="shared" ca="1" si="0"/>
        <v/>
      </c>
      <c r="I16" s="65"/>
      <c r="J16" s="52"/>
      <c r="K16" s="66" t="s">
        <v>331</v>
      </c>
      <c r="L16" s="52"/>
      <c r="M16" s="52"/>
      <c r="N16" s="52"/>
      <c r="O16" s="52"/>
    </row>
    <row r="17" spans="1:15" x14ac:dyDescent="0.25">
      <c r="A17" s="64">
        <v>15.3818181818182</v>
      </c>
      <c r="B17" s="52"/>
      <c r="C17" s="52"/>
      <c r="D17" s="52"/>
      <c r="E17" s="52"/>
      <c r="F17" s="52"/>
      <c r="G17" s="52"/>
      <c r="H17" s="65" t="str">
        <f t="shared" ca="1" si="0"/>
        <v/>
      </c>
      <c r="I17" s="65"/>
      <c r="J17" s="52"/>
      <c r="K17" s="66" t="s">
        <v>274</v>
      </c>
      <c r="L17" s="52"/>
      <c r="M17" s="52"/>
      <c r="N17" s="52"/>
      <c r="O17" s="52"/>
    </row>
    <row r="18" spans="1:15" x14ac:dyDescent="0.25">
      <c r="A18" s="64">
        <v>16.509090909090901</v>
      </c>
      <c r="B18" s="52"/>
      <c r="C18" s="52"/>
      <c r="D18" s="52"/>
      <c r="E18" s="52"/>
      <c r="F18" s="52"/>
      <c r="G18" s="52"/>
      <c r="H18" s="65" t="str">
        <f t="shared" ca="1" si="0"/>
        <v/>
      </c>
      <c r="I18" s="65"/>
      <c r="J18" s="52"/>
      <c r="K18" s="66" t="s">
        <v>275</v>
      </c>
      <c r="L18" s="52"/>
      <c r="M18" s="52"/>
      <c r="N18" s="52"/>
      <c r="O18" s="52"/>
    </row>
    <row r="19" spans="1:15" x14ac:dyDescent="0.25">
      <c r="A19" s="64">
        <v>17.636363636363601</v>
      </c>
      <c r="B19" s="52"/>
      <c r="C19" s="52"/>
      <c r="D19" s="52"/>
      <c r="E19" s="52"/>
      <c r="F19" s="52"/>
      <c r="G19" s="52"/>
      <c r="H19" s="65" t="str">
        <f t="shared" ca="1" si="0"/>
        <v/>
      </c>
      <c r="I19" s="65"/>
      <c r="J19" s="52"/>
      <c r="K19" s="52"/>
      <c r="L19" s="52"/>
      <c r="M19" s="52"/>
      <c r="N19" s="52"/>
      <c r="O19" s="52"/>
    </row>
    <row r="20" spans="1:15" x14ac:dyDescent="0.25">
      <c r="A20" s="64">
        <v>18.763636363636301</v>
      </c>
      <c r="B20" s="52"/>
      <c r="C20" s="52"/>
      <c r="D20" s="52"/>
      <c r="E20" s="52"/>
      <c r="F20" s="52"/>
      <c r="G20" s="52"/>
      <c r="H20" s="65" t="str">
        <f t="shared" ca="1" si="0"/>
        <v/>
      </c>
      <c r="I20" s="65"/>
      <c r="J20" s="52"/>
      <c r="K20" s="52"/>
      <c r="L20" s="52"/>
      <c r="M20" s="52"/>
      <c r="N20" s="52"/>
      <c r="O20" s="52"/>
    </row>
    <row r="21" spans="1:15" ht="15.75" customHeight="1" x14ac:dyDescent="0.25">
      <c r="A21" s="64">
        <v>19.890909090909101</v>
      </c>
      <c r="B21" s="52"/>
      <c r="C21" s="52"/>
      <c r="D21" s="52"/>
      <c r="E21" s="52"/>
      <c r="F21" s="52"/>
      <c r="G21" s="52"/>
      <c r="H21" s="65" t="str">
        <f t="shared" ca="1" si="0"/>
        <v/>
      </c>
      <c r="I21" s="65"/>
      <c r="J21" s="52"/>
      <c r="K21" s="52"/>
      <c r="L21" s="52"/>
      <c r="M21" s="52"/>
      <c r="N21" s="52"/>
      <c r="O21" s="52"/>
    </row>
    <row r="22" spans="1:15" ht="15.75" customHeight="1" x14ac:dyDescent="0.25">
      <c r="A22" s="64">
        <v>21.018181818181802</v>
      </c>
      <c r="B22" s="52"/>
      <c r="C22" s="52"/>
      <c r="D22" s="52"/>
      <c r="E22" s="52"/>
      <c r="F22" s="52"/>
      <c r="G22" s="52"/>
      <c r="H22" s="65" t="str">
        <f t="shared" ca="1" si="0"/>
        <v/>
      </c>
      <c r="I22" s="65"/>
      <c r="J22" s="52"/>
      <c r="K22" s="52"/>
      <c r="L22" s="52"/>
      <c r="M22" s="52"/>
      <c r="N22" s="52"/>
      <c r="O22" s="52"/>
    </row>
    <row r="23" spans="1:15" ht="15.75" customHeight="1" x14ac:dyDescent="0.25">
      <c r="A23" s="64">
        <v>22.145454545454498</v>
      </c>
      <c r="B23" s="52"/>
      <c r="C23" s="52"/>
      <c r="D23" s="52"/>
      <c r="E23" s="52"/>
      <c r="F23" s="52"/>
      <c r="G23" s="52"/>
      <c r="H23" s="65" t="str">
        <f t="shared" ca="1" si="0"/>
        <v/>
      </c>
      <c r="I23" s="65"/>
      <c r="J23" s="52"/>
      <c r="K23" s="52"/>
      <c r="L23" s="52"/>
      <c r="M23" s="52"/>
      <c r="N23" s="52"/>
      <c r="O23" s="52"/>
    </row>
    <row r="24" spans="1:15" ht="15.75" customHeight="1" x14ac:dyDescent="0.25">
      <c r="A24" s="64">
        <v>23.272727272727199</v>
      </c>
      <c r="B24" s="52"/>
      <c r="C24" s="52"/>
      <c r="D24" s="52"/>
      <c r="E24" s="52"/>
      <c r="F24" s="52"/>
      <c r="G24" s="52"/>
      <c r="H24" s="65" t="str">
        <f t="shared" ca="1" si="0"/>
        <v/>
      </c>
      <c r="I24" s="65"/>
      <c r="J24" s="52"/>
      <c r="K24" s="52"/>
      <c r="L24" s="52"/>
      <c r="M24" s="52"/>
      <c r="N24" s="52"/>
      <c r="O24" s="52"/>
    </row>
    <row r="25" spans="1:15" ht="15.75" customHeight="1" x14ac:dyDescent="0.25">
      <c r="A25" s="64">
        <v>24.4</v>
      </c>
      <c r="B25" s="52"/>
      <c r="C25" s="52"/>
      <c r="D25" s="52"/>
      <c r="E25" s="52"/>
      <c r="F25" s="52"/>
      <c r="G25" s="52"/>
      <c r="H25" s="65" t="str">
        <f t="shared" ca="1" si="0"/>
        <v/>
      </c>
      <c r="I25" s="65"/>
      <c r="J25" s="52"/>
      <c r="K25" s="52"/>
      <c r="L25" s="52"/>
      <c r="M25" s="52"/>
      <c r="N25" s="52"/>
      <c r="O25" s="52"/>
    </row>
    <row r="26" spans="1:15" ht="15.75" customHeight="1" x14ac:dyDescent="0.25">
      <c r="A26" s="64">
        <v>25.527272727272699</v>
      </c>
      <c r="B26" s="52"/>
      <c r="C26" s="52"/>
      <c r="D26" s="52"/>
      <c r="E26" s="52"/>
      <c r="F26" s="52"/>
      <c r="G26" s="52"/>
      <c r="H26" s="65" t="str">
        <f t="shared" ca="1" si="0"/>
        <v/>
      </c>
      <c r="I26" s="65"/>
      <c r="J26" s="52"/>
      <c r="K26" s="52"/>
      <c r="L26" s="52"/>
      <c r="M26" s="52"/>
      <c r="N26" s="52"/>
      <c r="O26" s="52"/>
    </row>
    <row r="27" spans="1:15" ht="15.75" customHeight="1" x14ac:dyDescent="0.25">
      <c r="A27" s="64">
        <v>26.654545454545399</v>
      </c>
      <c r="B27" s="52"/>
      <c r="C27" s="52"/>
      <c r="D27" s="52"/>
      <c r="E27" s="52"/>
      <c r="F27" s="52"/>
      <c r="G27" s="52"/>
      <c r="H27" s="65" t="str">
        <f t="shared" ca="1" si="0"/>
        <v/>
      </c>
      <c r="I27" s="65"/>
      <c r="J27" s="52"/>
      <c r="K27" s="52"/>
      <c r="L27" s="52"/>
      <c r="M27" s="52"/>
      <c r="N27" s="52"/>
      <c r="O27" s="52"/>
    </row>
    <row r="28" spans="1:15" ht="15.75" customHeight="1" x14ac:dyDescent="0.25">
      <c r="A28" s="64">
        <v>27.781818181818199</v>
      </c>
      <c r="B28" s="52"/>
      <c r="C28" s="52"/>
      <c r="D28" s="52"/>
      <c r="E28" s="52"/>
      <c r="F28" s="52"/>
      <c r="G28" s="52"/>
      <c r="H28" s="65" t="str">
        <f t="shared" ca="1" si="0"/>
        <v/>
      </c>
      <c r="I28" s="65"/>
      <c r="J28" s="52"/>
      <c r="K28" s="52"/>
      <c r="L28" s="52"/>
      <c r="M28" s="52"/>
      <c r="N28" s="52"/>
      <c r="O28" s="52"/>
    </row>
    <row r="29" spans="1:15" ht="15.75" customHeight="1" x14ac:dyDescent="0.25">
      <c r="A29" s="64">
        <v>28.909090909090899</v>
      </c>
      <c r="B29" s="52"/>
      <c r="C29" s="52"/>
      <c r="D29" s="52"/>
      <c r="E29" s="52"/>
      <c r="F29" s="52"/>
      <c r="G29" s="52"/>
      <c r="H29" s="65" t="str">
        <f t="shared" ca="1" si="0"/>
        <v/>
      </c>
      <c r="I29" s="65"/>
      <c r="J29" s="52"/>
      <c r="K29" s="52"/>
      <c r="L29" s="52"/>
      <c r="M29" s="52"/>
      <c r="N29" s="52"/>
      <c r="O29" s="52"/>
    </row>
    <row r="30" spans="1:15" ht="15.75" customHeight="1" x14ac:dyDescent="0.25">
      <c r="A30" s="64">
        <v>30.0363636363636</v>
      </c>
      <c r="B30" s="52"/>
      <c r="C30" s="52"/>
      <c r="D30" s="52"/>
      <c r="E30" s="52"/>
      <c r="F30" s="52"/>
      <c r="G30" s="52"/>
      <c r="H30" s="65" t="str">
        <f t="shared" ca="1" si="0"/>
        <v/>
      </c>
      <c r="I30" s="65"/>
      <c r="J30" s="52"/>
      <c r="K30" s="52"/>
      <c r="L30" s="52"/>
      <c r="M30" s="52"/>
      <c r="N30" s="52"/>
      <c r="O30" s="52"/>
    </row>
    <row r="31" spans="1:15" ht="15.75" customHeight="1" x14ac:dyDescent="0.25">
      <c r="C31" s="52"/>
    </row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conditionalFormatting sqref="G2">
    <cfRule type="expression" dxfId="0" priority="1">
      <formula>"Cumplida"</formula>
    </cfRule>
  </conditionalFormatting>
  <dataValidations count="6">
    <dataValidation type="list" allowBlank="1" showErrorMessage="1" sqref="B3:B30" xr:uid="{00000000-0002-0000-1000-000000000000}">
      <formula1>$K$3:$K$30</formula1>
    </dataValidation>
    <dataValidation type="list" allowBlank="1" showErrorMessage="1" sqref="C3:C15" xr:uid="{00000000-0002-0000-1000-000001000000}">
      <formula1>$L$3:$L$18</formula1>
    </dataValidation>
    <dataValidation type="list" allowBlank="1" showErrorMessage="1" sqref="F3:F30" xr:uid="{00000000-0002-0000-1000-000002000000}">
      <formula1>$O$3:$O$9</formula1>
    </dataValidation>
    <dataValidation type="list" allowBlank="1" showErrorMessage="1" sqref="G3:G30" xr:uid="{00000000-0002-0000-1000-000003000000}">
      <formula1>$J$3:$J$30</formula1>
    </dataValidation>
    <dataValidation type="list" allowBlank="1" showErrorMessage="1" sqref="E3:E30" xr:uid="{00000000-0002-0000-1000-000004000000}">
      <formula1>$N$3:$N$9</formula1>
    </dataValidation>
    <dataValidation type="list" allowBlank="1" showErrorMessage="1" sqref="D3:D30" xr:uid="{00000000-0002-0000-1000-000005000000}">
      <formula1>$M$3:$M$15</formula1>
    </dataValidation>
  </dataValidations>
  <pageMargins left="0.7" right="0.7" top="0.75" bottom="0.75" header="0" footer="0"/>
  <pageSetup scale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52.5703125" customWidth="1"/>
    <col min="3" max="3" width="15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145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2" t="s">
        <v>20</v>
      </c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86"/>
    </row>
    <row r="7" spans="1:22" x14ac:dyDescent="0.25">
      <c r="A7">
        <v>1</v>
      </c>
      <c r="B7" t="s">
        <v>159</v>
      </c>
      <c r="C7" t="s">
        <v>160</v>
      </c>
      <c r="P7" t="s">
        <v>54</v>
      </c>
      <c r="U7" s="24">
        <f t="shared" ref="U7:U16" si="0">IF(P7&lt;&gt;"",1,IF(Q7&lt;&gt;"",0,IF(R7&lt;&gt;"",0.5,0)))</f>
        <v>1</v>
      </c>
      <c r="V7" s="115">
        <f>+AVERAGE(U7:U16)</f>
        <v>0.1</v>
      </c>
    </row>
    <row r="8" spans="1:22" ht="16.5" customHeight="1" x14ac:dyDescent="0.25">
      <c r="A8">
        <v>2</v>
      </c>
      <c r="U8" s="24">
        <f t="shared" si="0"/>
        <v>0</v>
      </c>
      <c r="V8" s="114"/>
    </row>
    <row r="9" spans="1:22" x14ac:dyDescent="0.25">
      <c r="A9">
        <v>3</v>
      </c>
      <c r="U9" s="24">
        <f t="shared" si="0"/>
        <v>0</v>
      </c>
      <c r="V9" s="114"/>
    </row>
    <row r="10" spans="1:22" x14ac:dyDescent="0.25">
      <c r="A10">
        <v>4</v>
      </c>
      <c r="U10" s="24">
        <f t="shared" si="0"/>
        <v>0</v>
      </c>
      <c r="V10" s="114"/>
    </row>
    <row r="11" spans="1:22" x14ac:dyDescent="0.25">
      <c r="A11">
        <v>5</v>
      </c>
      <c r="U11" s="24">
        <f t="shared" si="0"/>
        <v>0</v>
      </c>
      <c r="V11" s="114"/>
    </row>
    <row r="12" spans="1:22" x14ac:dyDescent="0.25">
      <c r="A12">
        <v>6</v>
      </c>
      <c r="U12" s="24">
        <f t="shared" si="0"/>
        <v>0</v>
      </c>
      <c r="V12" s="114"/>
    </row>
    <row r="13" spans="1:22" x14ac:dyDescent="0.25">
      <c r="A13">
        <v>7</v>
      </c>
      <c r="U13" s="24">
        <f t="shared" si="0"/>
        <v>0</v>
      </c>
      <c r="V13" s="114"/>
    </row>
    <row r="14" spans="1:22" x14ac:dyDescent="0.25">
      <c r="A14">
        <v>8</v>
      </c>
      <c r="U14" s="24">
        <f t="shared" si="0"/>
        <v>0</v>
      </c>
      <c r="V14" s="114"/>
    </row>
    <row r="15" spans="1:22" x14ac:dyDescent="0.25">
      <c r="A15">
        <v>9</v>
      </c>
      <c r="U15" s="24">
        <f t="shared" si="0"/>
        <v>0</v>
      </c>
      <c r="V15" s="114"/>
    </row>
    <row r="16" spans="1:22" x14ac:dyDescent="0.25">
      <c r="A16">
        <v>10</v>
      </c>
      <c r="U16" s="24">
        <f t="shared" si="0"/>
        <v>0</v>
      </c>
      <c r="V16" s="114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1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6" t="s">
        <v>20</v>
      </c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86"/>
    </row>
    <row r="20" spans="1:22" x14ac:dyDescent="0.25">
      <c r="A20">
        <v>1</v>
      </c>
      <c r="B20" t="s">
        <v>159</v>
      </c>
      <c r="C20" t="s">
        <v>160</v>
      </c>
      <c r="E20" s="26" t="s">
        <v>163</v>
      </c>
      <c r="P20" t="s">
        <v>54</v>
      </c>
      <c r="U20" s="24">
        <f t="shared" ref="U20:U29" si="1">IF(P20&lt;&gt;"",1,IF(Q20&lt;&gt;"",0,IF(R20&lt;&gt;"",0.5,0)))</f>
        <v>1</v>
      </c>
      <c r="V20" s="113">
        <f>+AVERAGE(U20:U29)</f>
        <v>0.15</v>
      </c>
    </row>
    <row r="21" spans="1:22" ht="15.75" customHeight="1" x14ac:dyDescent="0.25">
      <c r="A21">
        <v>2</v>
      </c>
      <c r="B21" t="s">
        <v>164</v>
      </c>
      <c r="C21" t="s">
        <v>160</v>
      </c>
      <c r="E21" s="26"/>
      <c r="I21" t="s">
        <v>163</v>
      </c>
      <c r="R21" t="s">
        <v>54</v>
      </c>
      <c r="U21" s="24">
        <f t="shared" si="1"/>
        <v>0.5</v>
      </c>
      <c r="V21" s="114"/>
    </row>
    <row r="22" spans="1:22" ht="15.75" customHeight="1" x14ac:dyDescent="0.25">
      <c r="A22">
        <v>3</v>
      </c>
      <c r="U22" s="24">
        <f t="shared" si="1"/>
        <v>0</v>
      </c>
      <c r="V22" s="114"/>
    </row>
    <row r="23" spans="1:22" ht="15.75" customHeight="1" x14ac:dyDescent="0.25">
      <c r="A23">
        <v>4</v>
      </c>
      <c r="U23" s="24">
        <f t="shared" si="1"/>
        <v>0</v>
      </c>
      <c r="V23" s="114"/>
    </row>
    <row r="24" spans="1:22" ht="15.75" customHeight="1" x14ac:dyDescent="0.25">
      <c r="A24">
        <v>5</v>
      </c>
      <c r="U24" s="24">
        <f t="shared" si="1"/>
        <v>0</v>
      </c>
      <c r="V24" s="114"/>
    </row>
    <row r="25" spans="1:22" ht="15.75" customHeight="1" x14ac:dyDescent="0.25">
      <c r="A25">
        <v>6</v>
      </c>
      <c r="U25" s="24">
        <f t="shared" si="1"/>
        <v>0</v>
      </c>
      <c r="V25" s="114"/>
    </row>
    <row r="26" spans="1:22" ht="15.75" customHeight="1" x14ac:dyDescent="0.25">
      <c r="A26">
        <v>7</v>
      </c>
      <c r="U26" s="24">
        <f t="shared" si="1"/>
        <v>0</v>
      </c>
      <c r="V26" s="114"/>
    </row>
    <row r="27" spans="1:22" ht="15.75" customHeight="1" x14ac:dyDescent="0.25">
      <c r="A27">
        <v>8</v>
      </c>
      <c r="U27" s="24">
        <f t="shared" si="1"/>
        <v>0</v>
      </c>
      <c r="V27" s="114"/>
    </row>
    <row r="28" spans="1:22" ht="15.75" customHeight="1" x14ac:dyDescent="0.25">
      <c r="A28">
        <v>9</v>
      </c>
      <c r="U28" s="24">
        <f t="shared" si="1"/>
        <v>0</v>
      </c>
      <c r="V28" s="114"/>
    </row>
    <row r="29" spans="1:22" ht="15.75" customHeight="1" x14ac:dyDescent="0.25">
      <c r="A29">
        <v>10</v>
      </c>
      <c r="U29" s="24">
        <f t="shared" si="1"/>
        <v>0</v>
      </c>
      <c r="V29" s="114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09" t="s">
        <v>20</v>
      </c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86"/>
    </row>
    <row r="33" spans="1:21" ht="15.75" customHeight="1" x14ac:dyDescent="0.25">
      <c r="A33">
        <v>1</v>
      </c>
      <c r="B33" t="s">
        <v>165</v>
      </c>
      <c r="U33" s="24">
        <f t="shared" ref="U33:U42" si="2">IF(P33&lt;&gt;"",1,IF(Q33&lt;&gt;"",0,IF(R33&lt;&gt;"",0.5,0)))</f>
        <v>0</v>
      </c>
    </row>
    <row r="34" spans="1:21" ht="15.75" customHeight="1" x14ac:dyDescent="0.25">
      <c r="A34">
        <v>2</v>
      </c>
      <c r="U34" s="24">
        <f t="shared" si="2"/>
        <v>0</v>
      </c>
    </row>
    <row r="35" spans="1:21" ht="15.75" customHeight="1" x14ac:dyDescent="0.25">
      <c r="A35">
        <v>3</v>
      </c>
      <c r="U35" s="24">
        <f t="shared" si="2"/>
        <v>0</v>
      </c>
    </row>
    <row r="36" spans="1:21" ht="15.75" customHeight="1" x14ac:dyDescent="0.25">
      <c r="A36">
        <v>4</v>
      </c>
      <c r="U36" s="24">
        <f t="shared" si="2"/>
        <v>0</v>
      </c>
    </row>
    <row r="37" spans="1:21" ht="15.75" customHeight="1" x14ac:dyDescent="0.25">
      <c r="A37">
        <v>5</v>
      </c>
      <c r="U37" s="24">
        <f t="shared" si="2"/>
        <v>0</v>
      </c>
    </row>
    <row r="38" spans="1:21" ht="15.75" customHeight="1" x14ac:dyDescent="0.25">
      <c r="A38">
        <v>6</v>
      </c>
      <c r="U38" s="24">
        <f t="shared" si="2"/>
        <v>0</v>
      </c>
    </row>
    <row r="39" spans="1:21" ht="15.75" customHeight="1" x14ac:dyDescent="0.25">
      <c r="A39">
        <v>7</v>
      </c>
      <c r="U39" s="24">
        <f t="shared" si="2"/>
        <v>0</v>
      </c>
    </row>
    <row r="40" spans="1:21" ht="15.75" customHeight="1" x14ac:dyDescent="0.25">
      <c r="A40">
        <v>8</v>
      </c>
      <c r="U40" s="24">
        <f t="shared" si="2"/>
        <v>0</v>
      </c>
    </row>
    <row r="41" spans="1:21" ht="15.75" customHeight="1" x14ac:dyDescent="0.25">
      <c r="A41">
        <v>9</v>
      </c>
      <c r="U41" s="24">
        <f t="shared" si="2"/>
        <v>0</v>
      </c>
    </row>
    <row r="42" spans="1:21" ht="15.75" customHeight="1" x14ac:dyDescent="0.25">
      <c r="A42">
        <v>10</v>
      </c>
      <c r="U42" s="24">
        <f t="shared" si="2"/>
        <v>0</v>
      </c>
    </row>
    <row r="43" spans="1:21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</row>
    <row r="44" spans="1:21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</row>
    <row r="45" spans="1:21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</row>
    <row r="46" spans="1:21" ht="15.75" customHeight="1" x14ac:dyDescent="0.25">
      <c r="A46">
        <v>1</v>
      </c>
      <c r="U46" s="24">
        <f t="shared" ref="U46:U55" si="3">IF(P46&lt;&gt;"",1,IF(Q46&lt;&gt;"",0,IF(R46&lt;&gt;"",0.5,0)))</f>
        <v>0</v>
      </c>
    </row>
    <row r="47" spans="1:21" ht="15.75" customHeight="1" x14ac:dyDescent="0.25">
      <c r="A47">
        <v>2</v>
      </c>
      <c r="U47" s="24">
        <f t="shared" si="3"/>
        <v>0</v>
      </c>
    </row>
    <row r="48" spans="1:21" ht="15.75" customHeight="1" x14ac:dyDescent="0.25">
      <c r="A48">
        <v>3</v>
      </c>
      <c r="U48" s="24">
        <f t="shared" si="3"/>
        <v>0</v>
      </c>
    </row>
    <row r="49" spans="1:21" ht="15.75" customHeight="1" x14ac:dyDescent="0.25">
      <c r="A49">
        <v>4</v>
      </c>
      <c r="U49" s="24">
        <f t="shared" si="3"/>
        <v>0</v>
      </c>
    </row>
    <row r="50" spans="1:21" ht="15.75" customHeight="1" x14ac:dyDescent="0.25">
      <c r="A50">
        <v>5</v>
      </c>
      <c r="U50" s="24">
        <f t="shared" si="3"/>
        <v>0</v>
      </c>
    </row>
    <row r="51" spans="1:21" ht="15.75" customHeight="1" x14ac:dyDescent="0.25">
      <c r="A51">
        <v>6</v>
      </c>
      <c r="U51" s="24">
        <f t="shared" si="3"/>
        <v>0</v>
      </c>
    </row>
    <row r="52" spans="1:21" ht="15.75" customHeight="1" x14ac:dyDescent="0.25">
      <c r="A52">
        <v>7</v>
      </c>
      <c r="U52" s="24">
        <f t="shared" si="3"/>
        <v>0</v>
      </c>
    </row>
    <row r="53" spans="1:21" ht="15.75" customHeight="1" x14ac:dyDescent="0.25">
      <c r="A53">
        <v>8</v>
      </c>
      <c r="U53" s="24">
        <f t="shared" si="3"/>
        <v>0</v>
      </c>
    </row>
    <row r="54" spans="1:21" ht="15.75" customHeight="1" x14ac:dyDescent="0.25">
      <c r="A54">
        <v>9</v>
      </c>
      <c r="U54" s="24">
        <f t="shared" si="3"/>
        <v>0</v>
      </c>
    </row>
    <row r="55" spans="1:21" ht="15.75" customHeight="1" x14ac:dyDescent="0.25">
      <c r="A55">
        <v>10</v>
      </c>
      <c r="U55" s="24">
        <f t="shared" si="3"/>
        <v>0</v>
      </c>
    </row>
    <row r="56" spans="1:21" ht="15.75" customHeight="1" x14ac:dyDescent="0.25">
      <c r="U56" s="24"/>
    </row>
    <row r="57" spans="1:21" ht="15.75" customHeight="1" x14ac:dyDescent="0.25">
      <c r="U57" s="24"/>
    </row>
    <row r="58" spans="1:21" ht="15.75" customHeight="1" x14ac:dyDescent="0.25">
      <c r="U58" s="24"/>
    </row>
    <row r="59" spans="1:21" ht="15.75" customHeight="1" x14ac:dyDescent="0.25">
      <c r="U59" s="24"/>
    </row>
    <row r="60" spans="1:21" ht="15.75" customHeight="1" x14ac:dyDescent="0.25">
      <c r="U60" s="24"/>
    </row>
    <row r="61" spans="1:21" ht="15.75" customHeight="1" x14ac:dyDescent="0.25">
      <c r="U61" s="24"/>
    </row>
    <row r="62" spans="1:21" ht="15.75" customHeight="1" x14ac:dyDescent="0.25">
      <c r="U62" s="24"/>
    </row>
    <row r="63" spans="1:21" ht="15.75" customHeight="1" x14ac:dyDescent="0.25">
      <c r="U63" s="24"/>
    </row>
    <row r="64" spans="1:21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2">
    <mergeCell ref="L5:O5"/>
    <mergeCell ref="U5:U6"/>
    <mergeCell ref="A17:U17"/>
    <mergeCell ref="B18:B19"/>
    <mergeCell ref="C18:C19"/>
    <mergeCell ref="D18:G18"/>
    <mergeCell ref="H18:K18"/>
    <mergeCell ref="T18:T19"/>
    <mergeCell ref="L18:O18"/>
    <mergeCell ref="U18:U19"/>
    <mergeCell ref="P5:S5"/>
    <mergeCell ref="T5:T6"/>
    <mergeCell ref="V20:V29"/>
    <mergeCell ref="P31:S31"/>
    <mergeCell ref="T31:T32"/>
    <mergeCell ref="U31:U32"/>
    <mergeCell ref="A30:U30"/>
    <mergeCell ref="H31:K31"/>
    <mergeCell ref="L31:O31"/>
    <mergeCell ref="V7:V16"/>
    <mergeCell ref="A18:A19"/>
    <mergeCell ref="A5:A6"/>
    <mergeCell ref="B5:B6"/>
    <mergeCell ref="C5:C6"/>
    <mergeCell ref="D5:G5"/>
    <mergeCell ref="H5:K5"/>
    <mergeCell ref="A4:U4"/>
    <mergeCell ref="A44:A45"/>
    <mergeCell ref="B44:B45"/>
    <mergeCell ref="C44:C45"/>
    <mergeCell ref="D44:G44"/>
    <mergeCell ref="H44:K44"/>
    <mergeCell ref="L44:O44"/>
    <mergeCell ref="U44:U45"/>
    <mergeCell ref="A43:U43"/>
    <mergeCell ref="A31:A32"/>
    <mergeCell ref="B31:B32"/>
    <mergeCell ref="C31:C32"/>
    <mergeCell ref="D31:G31"/>
    <mergeCell ref="P18:S18"/>
    <mergeCell ref="P44:S44"/>
    <mergeCell ref="T44:T45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formula" val="0"/>
        <cfvo type="formula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64.5703125" customWidth="1"/>
    <col min="3" max="3" width="13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145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B7" s="30" t="s">
        <v>166</v>
      </c>
      <c r="L7" t="s">
        <v>54</v>
      </c>
      <c r="P7" t="s">
        <v>54</v>
      </c>
      <c r="U7" s="24">
        <f t="shared" ref="U7:U16" si="0">IF(P7&lt;&gt;"",1,IF(Q7&lt;&gt;"",0,IF(R7&lt;&gt;"",0.5,0)))</f>
        <v>1</v>
      </c>
      <c r="V7" s="120">
        <f>+AVERAGE(U7:U16)</f>
        <v>0.2</v>
      </c>
    </row>
    <row r="8" spans="1:22" ht="16.5" customHeight="1" x14ac:dyDescent="0.25">
      <c r="A8">
        <v>2</v>
      </c>
      <c r="B8" t="s">
        <v>167</v>
      </c>
      <c r="M8" t="s">
        <v>54</v>
      </c>
      <c r="P8" t="s">
        <v>54</v>
      </c>
      <c r="U8" s="24">
        <f t="shared" si="0"/>
        <v>1</v>
      </c>
      <c r="V8" s="85"/>
    </row>
    <row r="9" spans="1:22" x14ac:dyDescent="0.25">
      <c r="A9">
        <v>3</v>
      </c>
      <c r="U9" s="24">
        <f t="shared" si="0"/>
        <v>0</v>
      </c>
      <c r="V9" s="85"/>
    </row>
    <row r="10" spans="1:22" x14ac:dyDescent="0.25">
      <c r="A10">
        <v>4</v>
      </c>
      <c r="U10" s="24">
        <f t="shared" si="0"/>
        <v>0</v>
      </c>
      <c r="V10" s="85"/>
    </row>
    <row r="11" spans="1:22" x14ac:dyDescent="0.25">
      <c r="A11">
        <v>5</v>
      </c>
      <c r="U11" s="24">
        <f t="shared" si="0"/>
        <v>0</v>
      </c>
      <c r="V11" s="85"/>
    </row>
    <row r="12" spans="1:22" x14ac:dyDescent="0.25">
      <c r="A12">
        <v>6</v>
      </c>
      <c r="U12" s="24">
        <f t="shared" si="0"/>
        <v>0</v>
      </c>
      <c r="V12" s="85"/>
    </row>
    <row r="13" spans="1:22" x14ac:dyDescent="0.25">
      <c r="A13">
        <v>7</v>
      </c>
      <c r="U13" s="24">
        <f t="shared" si="0"/>
        <v>0</v>
      </c>
      <c r="V13" s="85"/>
    </row>
    <row r="14" spans="1:22" x14ac:dyDescent="0.25">
      <c r="A14">
        <v>8</v>
      </c>
      <c r="U14" s="24">
        <f t="shared" si="0"/>
        <v>0</v>
      </c>
      <c r="V14" s="85"/>
    </row>
    <row r="15" spans="1:22" x14ac:dyDescent="0.25">
      <c r="A15">
        <v>9</v>
      </c>
      <c r="U15" s="24">
        <f t="shared" si="0"/>
        <v>0</v>
      </c>
      <c r="V15" s="85"/>
    </row>
    <row r="16" spans="1:22" x14ac:dyDescent="0.25">
      <c r="A16">
        <v>10</v>
      </c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B20" s="30" t="s">
        <v>168</v>
      </c>
      <c r="G20" t="s">
        <v>54</v>
      </c>
      <c r="H20" t="s">
        <v>54</v>
      </c>
      <c r="I20" t="s">
        <v>54</v>
      </c>
      <c r="P20" t="s">
        <v>54</v>
      </c>
      <c r="U20" s="24">
        <f t="shared" ref="U20:U29" si="1">IF(P20&lt;&gt;"",1,IF(Q20&lt;&gt;"",0,IF(R20&lt;&gt;"",0.5,0)))</f>
        <v>1</v>
      </c>
      <c r="V20" s="121">
        <f>+AVERAGE(U20:U29)</f>
        <v>0.1</v>
      </c>
    </row>
    <row r="21" spans="1:22" ht="15.75" customHeight="1" x14ac:dyDescent="0.25">
      <c r="A21">
        <v>2</v>
      </c>
      <c r="B21" t="s">
        <v>169</v>
      </c>
      <c r="J21" t="s">
        <v>54</v>
      </c>
      <c r="K21" t="s">
        <v>54</v>
      </c>
      <c r="U21" s="24">
        <f t="shared" si="1"/>
        <v>0</v>
      </c>
      <c r="V21" s="85"/>
    </row>
    <row r="22" spans="1:22" ht="15.75" customHeight="1" x14ac:dyDescent="0.25">
      <c r="A22">
        <v>3</v>
      </c>
      <c r="U22" s="24">
        <f t="shared" si="1"/>
        <v>0</v>
      </c>
      <c r="V22" s="85"/>
    </row>
    <row r="23" spans="1:22" ht="15.75" customHeight="1" x14ac:dyDescent="0.25">
      <c r="A23">
        <v>4</v>
      </c>
      <c r="U23" s="24">
        <f t="shared" si="1"/>
        <v>0</v>
      </c>
      <c r="V23" s="85"/>
    </row>
    <row r="24" spans="1:22" ht="15.75" customHeight="1" x14ac:dyDescent="0.25">
      <c r="A24">
        <v>5</v>
      </c>
      <c r="U24" s="24">
        <f t="shared" si="1"/>
        <v>0</v>
      </c>
      <c r="V24" s="85"/>
    </row>
    <row r="25" spans="1:22" ht="15.75" customHeight="1" x14ac:dyDescent="0.25">
      <c r="A25">
        <v>6</v>
      </c>
      <c r="U25" s="24">
        <f t="shared" si="1"/>
        <v>0</v>
      </c>
      <c r="V25" s="85"/>
    </row>
    <row r="26" spans="1:22" ht="15.75" customHeight="1" x14ac:dyDescent="0.25">
      <c r="A26">
        <v>7</v>
      </c>
      <c r="U26" s="24">
        <f t="shared" si="1"/>
        <v>0</v>
      </c>
      <c r="V26" s="85"/>
    </row>
    <row r="27" spans="1:22" ht="15.75" customHeight="1" x14ac:dyDescent="0.25">
      <c r="A27">
        <v>8</v>
      </c>
      <c r="U27" s="24">
        <f t="shared" si="1"/>
        <v>0</v>
      </c>
      <c r="V27" s="85"/>
    </row>
    <row r="28" spans="1:22" ht="15.75" customHeight="1" x14ac:dyDescent="0.25">
      <c r="A28">
        <v>9</v>
      </c>
      <c r="U28" s="24">
        <f t="shared" si="1"/>
        <v>0</v>
      </c>
      <c r="V28" s="85"/>
    </row>
    <row r="29" spans="1:22" ht="15.75" customHeight="1" x14ac:dyDescent="0.25">
      <c r="A29">
        <v>10</v>
      </c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B33" t="s">
        <v>170</v>
      </c>
      <c r="F33" t="s">
        <v>54</v>
      </c>
      <c r="G33" t="s">
        <v>54</v>
      </c>
      <c r="P33" t="s">
        <v>54</v>
      </c>
      <c r="U33" s="24">
        <f t="shared" ref="U33:U42" si="2">IF(P33&lt;&gt;"",1,IF(Q33&lt;&gt;"",0,IF(R33&lt;&gt;"",0.5,0)))</f>
        <v>1</v>
      </c>
      <c r="V33" s="29"/>
    </row>
    <row r="34" spans="1:22" ht="15.75" customHeight="1" x14ac:dyDescent="0.25">
      <c r="A34">
        <v>2</v>
      </c>
      <c r="B34" t="s">
        <v>171</v>
      </c>
      <c r="H34" t="s">
        <v>54</v>
      </c>
      <c r="U34" s="24">
        <f t="shared" si="2"/>
        <v>0</v>
      </c>
      <c r="V34" s="29"/>
    </row>
    <row r="35" spans="1:22" ht="15.75" customHeight="1" x14ac:dyDescent="0.25">
      <c r="A35">
        <v>3</v>
      </c>
      <c r="U35" s="24">
        <f t="shared" si="2"/>
        <v>0</v>
      </c>
      <c r="V35" s="29"/>
    </row>
    <row r="36" spans="1:22" ht="15.75" customHeight="1" x14ac:dyDescent="0.25">
      <c r="A36">
        <v>4</v>
      </c>
      <c r="U36" s="24">
        <f t="shared" si="2"/>
        <v>0</v>
      </c>
      <c r="V36" s="29"/>
    </row>
    <row r="37" spans="1:22" ht="15.75" customHeight="1" x14ac:dyDescent="0.25">
      <c r="A37">
        <v>5</v>
      </c>
      <c r="U37" s="24">
        <f t="shared" si="2"/>
        <v>0</v>
      </c>
      <c r="V37" s="29"/>
    </row>
    <row r="38" spans="1:22" ht="15.75" customHeight="1" x14ac:dyDescent="0.25">
      <c r="A38">
        <v>6</v>
      </c>
      <c r="U38" s="24">
        <f t="shared" si="2"/>
        <v>0</v>
      </c>
      <c r="V38" s="29"/>
    </row>
    <row r="39" spans="1:22" ht="15.75" customHeight="1" x14ac:dyDescent="0.25">
      <c r="A39">
        <v>7</v>
      </c>
      <c r="U39" s="24">
        <f t="shared" si="2"/>
        <v>0</v>
      </c>
      <c r="V39" s="29"/>
    </row>
    <row r="40" spans="1:22" ht="15.75" customHeight="1" x14ac:dyDescent="0.25">
      <c r="A40">
        <v>8</v>
      </c>
      <c r="U40" s="24">
        <f t="shared" si="2"/>
        <v>0</v>
      </c>
      <c r="V40" s="29"/>
    </row>
    <row r="41" spans="1:22" ht="15.75" customHeight="1" x14ac:dyDescent="0.25">
      <c r="A41">
        <v>9</v>
      </c>
      <c r="U41" s="24">
        <f t="shared" si="2"/>
        <v>0</v>
      </c>
      <c r="V41" s="29"/>
    </row>
    <row r="42" spans="1:22" ht="15.75" customHeight="1" x14ac:dyDescent="0.25">
      <c r="A42">
        <v>10</v>
      </c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B46" t="s">
        <v>172</v>
      </c>
      <c r="F46" t="s">
        <v>54</v>
      </c>
      <c r="G46" t="s">
        <v>54</v>
      </c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U47" s="31">
        <f t="shared" si="3"/>
        <v>0</v>
      </c>
      <c r="V47" s="29"/>
    </row>
    <row r="48" spans="1:22" ht="15.75" customHeight="1" x14ac:dyDescent="0.25">
      <c r="A48">
        <v>3</v>
      </c>
      <c r="U48" s="31">
        <f t="shared" si="3"/>
        <v>0</v>
      </c>
      <c r="V48" s="29"/>
    </row>
    <row r="49" spans="1:22" ht="15.75" customHeight="1" x14ac:dyDescent="0.25">
      <c r="A49">
        <v>4</v>
      </c>
      <c r="U49" s="31">
        <f t="shared" si="3"/>
        <v>0</v>
      </c>
      <c r="V49" s="29"/>
    </row>
    <row r="50" spans="1:22" ht="15.75" customHeight="1" x14ac:dyDescent="0.25">
      <c r="A50">
        <v>5</v>
      </c>
      <c r="U50" s="31">
        <f t="shared" si="3"/>
        <v>0</v>
      </c>
      <c r="V50" s="29"/>
    </row>
    <row r="51" spans="1:22" ht="15.75" customHeight="1" x14ac:dyDescent="0.25">
      <c r="A51">
        <v>6</v>
      </c>
      <c r="U51" s="31">
        <f t="shared" si="3"/>
        <v>0</v>
      </c>
      <c r="V51" s="29"/>
    </row>
    <row r="52" spans="1:22" ht="15.75" customHeight="1" x14ac:dyDescent="0.25">
      <c r="A52">
        <v>7</v>
      </c>
      <c r="U52" s="31">
        <f t="shared" si="3"/>
        <v>0</v>
      </c>
      <c r="V52" s="29"/>
    </row>
    <row r="53" spans="1:22" ht="15.75" customHeight="1" x14ac:dyDescent="0.25">
      <c r="A53">
        <v>8</v>
      </c>
      <c r="U53" s="31">
        <f t="shared" si="3"/>
        <v>0</v>
      </c>
      <c r="V53" s="29"/>
    </row>
    <row r="54" spans="1:22" ht="15.75" customHeight="1" x14ac:dyDescent="0.25">
      <c r="A54">
        <v>9</v>
      </c>
      <c r="U54" s="31">
        <f t="shared" si="3"/>
        <v>0</v>
      </c>
      <c r="V54" s="29"/>
    </row>
    <row r="55" spans="1:22" ht="15.75" customHeight="1" x14ac:dyDescent="0.25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formula" val="0"/>
        <cfvo type="formula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51.5703125" customWidth="1"/>
    <col min="3" max="3" width="13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173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B7" t="s">
        <v>174</v>
      </c>
      <c r="H7" t="s">
        <v>54</v>
      </c>
      <c r="U7" s="24">
        <f t="shared" ref="U7:U16" si="0">IF(P7&lt;&gt;"",1,IF(Q7&lt;&gt;"",0,IF(R7&lt;&gt;"",0.5,0)))</f>
        <v>0</v>
      </c>
      <c r="V7" s="120">
        <f>+AVERAGE(U7:U16)</f>
        <v>0</v>
      </c>
    </row>
    <row r="8" spans="1:22" ht="16.5" customHeight="1" x14ac:dyDescent="0.25">
      <c r="A8">
        <v>2</v>
      </c>
      <c r="B8" t="s">
        <v>175</v>
      </c>
      <c r="N8" t="s">
        <v>54</v>
      </c>
      <c r="U8" s="24">
        <f t="shared" si="0"/>
        <v>0</v>
      </c>
      <c r="V8" s="85"/>
    </row>
    <row r="9" spans="1:22" x14ac:dyDescent="0.25">
      <c r="A9">
        <v>3</v>
      </c>
      <c r="U9" s="24">
        <f t="shared" si="0"/>
        <v>0</v>
      </c>
      <c r="V9" s="85"/>
    </row>
    <row r="10" spans="1:22" x14ac:dyDescent="0.25">
      <c r="A10">
        <v>4</v>
      </c>
      <c r="U10" s="24">
        <f t="shared" si="0"/>
        <v>0</v>
      </c>
      <c r="V10" s="85"/>
    </row>
    <row r="11" spans="1:22" x14ac:dyDescent="0.25">
      <c r="A11">
        <v>5</v>
      </c>
      <c r="U11" s="24">
        <f t="shared" si="0"/>
        <v>0</v>
      </c>
      <c r="V11" s="85"/>
    </row>
    <row r="12" spans="1:22" x14ac:dyDescent="0.25">
      <c r="A12">
        <v>6</v>
      </c>
      <c r="U12" s="24">
        <f t="shared" si="0"/>
        <v>0</v>
      </c>
      <c r="V12" s="85"/>
    </row>
    <row r="13" spans="1:22" x14ac:dyDescent="0.25">
      <c r="A13">
        <v>7</v>
      </c>
      <c r="U13" s="24">
        <f t="shared" si="0"/>
        <v>0</v>
      </c>
      <c r="V13" s="85"/>
    </row>
    <row r="14" spans="1:22" x14ac:dyDescent="0.25">
      <c r="A14">
        <v>8</v>
      </c>
      <c r="U14" s="24">
        <f t="shared" si="0"/>
        <v>0</v>
      </c>
      <c r="V14" s="85"/>
    </row>
    <row r="15" spans="1:22" x14ac:dyDescent="0.25">
      <c r="A15">
        <v>9</v>
      </c>
      <c r="U15" s="24">
        <f t="shared" si="0"/>
        <v>0</v>
      </c>
      <c r="V15" s="85"/>
    </row>
    <row r="16" spans="1:22" x14ac:dyDescent="0.25">
      <c r="A16">
        <v>10</v>
      </c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B20" t="s">
        <v>176</v>
      </c>
      <c r="J20" t="s">
        <v>54</v>
      </c>
      <c r="U20" s="24">
        <f t="shared" ref="U20:U29" si="1">IF(P20&lt;&gt;"",1,IF(Q20&lt;&gt;"",0,IF(R20&lt;&gt;"",0.5,0)))</f>
        <v>0</v>
      </c>
      <c r="V20" s="121">
        <f>+AVERAGE(U20:U29)</f>
        <v>0</v>
      </c>
    </row>
    <row r="21" spans="1:22" ht="15.75" customHeight="1" x14ac:dyDescent="0.25">
      <c r="A21">
        <v>2</v>
      </c>
      <c r="B21" t="s">
        <v>177</v>
      </c>
      <c r="L21" t="s">
        <v>54</v>
      </c>
      <c r="U21" s="34">
        <f t="shared" si="1"/>
        <v>0</v>
      </c>
      <c r="V21" s="85"/>
    </row>
    <row r="22" spans="1:22" ht="15.75" customHeight="1" x14ac:dyDescent="0.25">
      <c r="A22">
        <v>3</v>
      </c>
      <c r="U22" s="24">
        <f t="shared" si="1"/>
        <v>0</v>
      </c>
      <c r="V22" s="85"/>
    </row>
    <row r="23" spans="1:22" ht="15.75" customHeight="1" x14ac:dyDescent="0.25">
      <c r="A23">
        <v>4</v>
      </c>
      <c r="U23" s="24">
        <f t="shared" si="1"/>
        <v>0</v>
      </c>
      <c r="V23" s="85"/>
    </row>
    <row r="24" spans="1:22" ht="15.75" customHeight="1" x14ac:dyDescent="0.25">
      <c r="A24">
        <v>5</v>
      </c>
      <c r="U24" s="24">
        <f t="shared" si="1"/>
        <v>0</v>
      </c>
      <c r="V24" s="85"/>
    </row>
    <row r="25" spans="1:22" ht="15.75" customHeight="1" x14ac:dyDescent="0.25">
      <c r="A25">
        <v>6</v>
      </c>
      <c r="U25" s="24">
        <f t="shared" si="1"/>
        <v>0</v>
      </c>
      <c r="V25" s="85"/>
    </row>
    <row r="26" spans="1:22" ht="15.75" customHeight="1" x14ac:dyDescent="0.25">
      <c r="A26">
        <v>7</v>
      </c>
      <c r="U26" s="24">
        <f t="shared" si="1"/>
        <v>0</v>
      </c>
      <c r="V26" s="85"/>
    </row>
    <row r="27" spans="1:22" ht="15.75" customHeight="1" x14ac:dyDescent="0.25">
      <c r="A27">
        <v>8</v>
      </c>
      <c r="U27" s="24">
        <f t="shared" si="1"/>
        <v>0</v>
      </c>
      <c r="V27" s="85"/>
    </row>
    <row r="28" spans="1:22" ht="15.75" customHeight="1" x14ac:dyDescent="0.25">
      <c r="A28">
        <v>9</v>
      </c>
      <c r="U28" s="24">
        <f t="shared" si="1"/>
        <v>0</v>
      </c>
      <c r="V28" s="85"/>
    </row>
    <row r="29" spans="1:22" ht="15.75" customHeight="1" x14ac:dyDescent="0.25">
      <c r="A29">
        <v>10</v>
      </c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U34" s="24">
        <f t="shared" si="2"/>
        <v>0</v>
      </c>
      <c r="V34" s="29"/>
    </row>
    <row r="35" spans="1:22" ht="15.75" customHeight="1" x14ac:dyDescent="0.25">
      <c r="A35">
        <v>3</v>
      </c>
      <c r="U35" s="24">
        <f t="shared" si="2"/>
        <v>0</v>
      </c>
      <c r="V35" s="29"/>
    </row>
    <row r="36" spans="1:22" ht="15.75" customHeight="1" x14ac:dyDescent="0.25">
      <c r="A36">
        <v>4</v>
      </c>
      <c r="U36" s="24">
        <f t="shared" si="2"/>
        <v>0</v>
      </c>
      <c r="V36" s="29"/>
    </row>
    <row r="37" spans="1:22" ht="15.75" customHeight="1" x14ac:dyDescent="0.25">
      <c r="A37">
        <v>5</v>
      </c>
      <c r="U37" s="24">
        <f t="shared" si="2"/>
        <v>0</v>
      </c>
      <c r="V37" s="29"/>
    </row>
    <row r="38" spans="1:22" ht="15.75" customHeight="1" x14ac:dyDescent="0.25">
      <c r="A38">
        <v>6</v>
      </c>
      <c r="U38" s="24">
        <f t="shared" si="2"/>
        <v>0</v>
      </c>
      <c r="V38" s="29"/>
    </row>
    <row r="39" spans="1:22" ht="15.75" customHeight="1" x14ac:dyDescent="0.25">
      <c r="A39">
        <v>7</v>
      </c>
      <c r="U39" s="24">
        <f t="shared" si="2"/>
        <v>0</v>
      </c>
      <c r="V39" s="29"/>
    </row>
    <row r="40" spans="1:22" ht="15.75" customHeight="1" x14ac:dyDescent="0.25">
      <c r="A40">
        <v>8</v>
      </c>
      <c r="U40" s="24">
        <f t="shared" si="2"/>
        <v>0</v>
      </c>
      <c r="V40" s="29"/>
    </row>
    <row r="41" spans="1:22" ht="15.75" customHeight="1" x14ac:dyDescent="0.25">
      <c r="A41">
        <v>9</v>
      </c>
      <c r="U41" s="24">
        <f t="shared" si="2"/>
        <v>0</v>
      </c>
      <c r="V41" s="29"/>
    </row>
    <row r="42" spans="1:22" ht="15.75" customHeight="1" x14ac:dyDescent="0.25">
      <c r="A42">
        <v>10</v>
      </c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B46" t="s">
        <v>178</v>
      </c>
      <c r="H46" t="s">
        <v>54</v>
      </c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U47" s="31">
        <f t="shared" si="3"/>
        <v>0</v>
      </c>
      <c r="V47" s="29"/>
    </row>
    <row r="48" spans="1:22" ht="15.75" customHeight="1" x14ac:dyDescent="0.25">
      <c r="A48">
        <v>3</v>
      </c>
      <c r="U48" s="31">
        <f t="shared" si="3"/>
        <v>0</v>
      </c>
      <c r="V48" s="29"/>
    </row>
    <row r="49" spans="1:22" ht="15.75" customHeight="1" x14ac:dyDescent="0.25">
      <c r="A49">
        <v>4</v>
      </c>
      <c r="U49" s="31">
        <f t="shared" si="3"/>
        <v>0</v>
      </c>
      <c r="V49" s="29"/>
    </row>
    <row r="50" spans="1:22" ht="15.75" customHeight="1" x14ac:dyDescent="0.25">
      <c r="A50">
        <v>5</v>
      </c>
      <c r="U50" s="31">
        <f t="shared" si="3"/>
        <v>0</v>
      </c>
      <c r="V50" s="29"/>
    </row>
    <row r="51" spans="1:22" ht="15.75" customHeight="1" x14ac:dyDescent="0.25">
      <c r="A51">
        <v>6</v>
      </c>
      <c r="U51" s="31">
        <f t="shared" si="3"/>
        <v>0</v>
      </c>
      <c r="V51" s="29"/>
    </row>
    <row r="52" spans="1:22" ht="15.75" customHeight="1" x14ac:dyDescent="0.25">
      <c r="A52">
        <v>7</v>
      </c>
      <c r="U52" s="31">
        <f t="shared" si="3"/>
        <v>0</v>
      </c>
      <c r="V52" s="29"/>
    </row>
    <row r="53" spans="1:22" ht="15.75" customHeight="1" x14ac:dyDescent="0.25">
      <c r="A53">
        <v>8</v>
      </c>
      <c r="U53" s="31">
        <f t="shared" si="3"/>
        <v>0</v>
      </c>
      <c r="V53" s="29"/>
    </row>
    <row r="54" spans="1:22" ht="15.75" customHeight="1" x14ac:dyDescent="0.25">
      <c r="A54">
        <v>9</v>
      </c>
      <c r="U54" s="31">
        <f t="shared" si="3"/>
        <v>0</v>
      </c>
      <c r="V54" s="29"/>
    </row>
    <row r="55" spans="1:22" ht="15.75" customHeight="1" x14ac:dyDescent="0.25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R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0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3">
      <colorScale>
        <cfvo type="formula" val="0"/>
        <cfvo type="formula" val="0"/>
        <cfvo type="formula" val="0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formula" val="0"/>
        <cfvo type="formula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formula" val="0"/>
        <cfvo type="formula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formula" val="0"/>
        <cfvo type="formula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">
      <colorScale>
        <cfvo type="formula" val="0"/>
        <cfvo type="formula" val="100"/>
        <color rgb="FFFFFFFF"/>
        <color rgb="FF92D050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51.5703125" customWidth="1"/>
    <col min="3" max="3" width="13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145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U7" s="24">
        <f t="shared" ref="U7:U16" si="0">IF(P7&lt;&gt;"",1,IF(Q7&lt;&gt;"",0,IF(R7&lt;&gt;"",0.5,0)))</f>
        <v>0</v>
      </c>
      <c r="V7" s="120">
        <f>+AVERAGE(U7:U16)</f>
        <v>0</v>
      </c>
    </row>
    <row r="8" spans="1:22" ht="16.5" customHeight="1" x14ac:dyDescent="0.25">
      <c r="A8">
        <v>2</v>
      </c>
      <c r="U8" s="24">
        <f t="shared" si="0"/>
        <v>0</v>
      </c>
      <c r="V8" s="85"/>
    </row>
    <row r="9" spans="1:22" x14ac:dyDescent="0.25">
      <c r="A9">
        <v>3</v>
      </c>
      <c r="U9" s="24">
        <f t="shared" si="0"/>
        <v>0</v>
      </c>
      <c r="V9" s="85"/>
    </row>
    <row r="10" spans="1:22" x14ac:dyDescent="0.25">
      <c r="A10">
        <v>4</v>
      </c>
      <c r="U10" s="24">
        <f t="shared" si="0"/>
        <v>0</v>
      </c>
      <c r="V10" s="85"/>
    </row>
    <row r="11" spans="1:22" x14ac:dyDescent="0.25">
      <c r="A11">
        <v>5</v>
      </c>
      <c r="U11" s="24">
        <f t="shared" si="0"/>
        <v>0</v>
      </c>
      <c r="V11" s="85"/>
    </row>
    <row r="12" spans="1:22" x14ac:dyDescent="0.25">
      <c r="A12">
        <v>6</v>
      </c>
      <c r="U12" s="24">
        <f t="shared" si="0"/>
        <v>0</v>
      </c>
      <c r="V12" s="85"/>
    </row>
    <row r="13" spans="1:22" x14ac:dyDescent="0.25">
      <c r="A13">
        <v>7</v>
      </c>
      <c r="U13" s="24">
        <f t="shared" si="0"/>
        <v>0</v>
      </c>
      <c r="V13" s="85"/>
    </row>
    <row r="14" spans="1:22" x14ac:dyDescent="0.25">
      <c r="A14">
        <v>8</v>
      </c>
      <c r="U14" s="24">
        <f t="shared" si="0"/>
        <v>0</v>
      </c>
      <c r="V14" s="85"/>
    </row>
    <row r="15" spans="1:22" x14ac:dyDescent="0.25">
      <c r="A15">
        <v>9</v>
      </c>
      <c r="U15" s="24">
        <f t="shared" si="0"/>
        <v>0</v>
      </c>
      <c r="V15" s="85"/>
    </row>
    <row r="16" spans="1:22" x14ac:dyDescent="0.25">
      <c r="A16">
        <v>10</v>
      </c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ht="30" x14ac:dyDescent="0.25">
      <c r="A20">
        <v>1</v>
      </c>
      <c r="B20" s="30" t="s">
        <v>179</v>
      </c>
      <c r="E20" s="35" t="s">
        <v>54</v>
      </c>
      <c r="P20" t="s">
        <v>54</v>
      </c>
      <c r="U20" s="24">
        <f t="shared" ref="U20:U29" si="1">IF(P20&lt;&gt;"",1,IF(Q20&lt;&gt;"",0,IF(R20&lt;&gt;"",0.5,0)))</f>
        <v>1</v>
      </c>
      <c r="V20" s="121">
        <f>+AVERAGE(U20:U29)</f>
        <v>0.1</v>
      </c>
    </row>
    <row r="21" spans="1:22" ht="15.75" customHeight="1" x14ac:dyDescent="0.25">
      <c r="A21">
        <v>2</v>
      </c>
      <c r="U21" s="24">
        <f t="shared" si="1"/>
        <v>0</v>
      </c>
      <c r="V21" s="85"/>
    </row>
    <row r="22" spans="1:22" ht="15.75" customHeight="1" x14ac:dyDescent="0.25">
      <c r="A22">
        <v>3</v>
      </c>
      <c r="U22" s="24">
        <f t="shared" si="1"/>
        <v>0</v>
      </c>
      <c r="V22" s="85"/>
    </row>
    <row r="23" spans="1:22" ht="15.75" customHeight="1" x14ac:dyDescent="0.25">
      <c r="A23">
        <v>4</v>
      </c>
      <c r="U23" s="24">
        <f t="shared" si="1"/>
        <v>0</v>
      </c>
      <c r="V23" s="85"/>
    </row>
    <row r="24" spans="1:22" ht="15.75" customHeight="1" x14ac:dyDescent="0.25">
      <c r="A24">
        <v>5</v>
      </c>
      <c r="U24" s="24">
        <f t="shared" si="1"/>
        <v>0</v>
      </c>
      <c r="V24" s="85"/>
    </row>
    <row r="25" spans="1:22" ht="15.75" customHeight="1" x14ac:dyDescent="0.25">
      <c r="A25">
        <v>6</v>
      </c>
      <c r="U25" s="24">
        <f t="shared" si="1"/>
        <v>0</v>
      </c>
      <c r="V25" s="85"/>
    </row>
    <row r="26" spans="1:22" ht="15.75" customHeight="1" x14ac:dyDescent="0.25">
      <c r="A26">
        <v>7</v>
      </c>
      <c r="U26" s="24">
        <f t="shared" si="1"/>
        <v>0</v>
      </c>
      <c r="V26" s="85"/>
    </row>
    <row r="27" spans="1:22" ht="15.75" customHeight="1" x14ac:dyDescent="0.25">
      <c r="A27">
        <v>8</v>
      </c>
      <c r="U27" s="24">
        <f t="shared" si="1"/>
        <v>0</v>
      </c>
      <c r="V27" s="85"/>
    </row>
    <row r="28" spans="1:22" ht="15.75" customHeight="1" x14ac:dyDescent="0.25">
      <c r="A28">
        <v>9</v>
      </c>
      <c r="U28" s="24">
        <f t="shared" si="1"/>
        <v>0</v>
      </c>
      <c r="V28" s="85"/>
    </row>
    <row r="29" spans="1:22" ht="15.75" customHeight="1" x14ac:dyDescent="0.25">
      <c r="A29">
        <v>10</v>
      </c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U34" s="24">
        <f t="shared" si="2"/>
        <v>0</v>
      </c>
      <c r="V34" s="29"/>
    </row>
    <row r="35" spans="1:22" ht="15.75" customHeight="1" x14ac:dyDescent="0.25">
      <c r="A35">
        <v>3</v>
      </c>
      <c r="U35" s="24">
        <f t="shared" si="2"/>
        <v>0</v>
      </c>
      <c r="V35" s="29"/>
    </row>
    <row r="36" spans="1:22" ht="15.75" customHeight="1" x14ac:dyDescent="0.25">
      <c r="A36">
        <v>4</v>
      </c>
      <c r="U36" s="24">
        <f t="shared" si="2"/>
        <v>0</v>
      </c>
      <c r="V36" s="29"/>
    </row>
    <row r="37" spans="1:22" ht="15.75" customHeight="1" x14ac:dyDescent="0.25">
      <c r="A37">
        <v>5</v>
      </c>
      <c r="U37" s="24">
        <f t="shared" si="2"/>
        <v>0</v>
      </c>
      <c r="V37" s="29"/>
    </row>
    <row r="38" spans="1:22" ht="15.75" customHeight="1" x14ac:dyDescent="0.25">
      <c r="A38">
        <v>6</v>
      </c>
      <c r="U38" s="24">
        <f t="shared" si="2"/>
        <v>0</v>
      </c>
      <c r="V38" s="29"/>
    </row>
    <row r="39" spans="1:22" ht="15.75" customHeight="1" x14ac:dyDescent="0.25">
      <c r="A39">
        <v>7</v>
      </c>
      <c r="U39" s="24">
        <f t="shared" si="2"/>
        <v>0</v>
      </c>
      <c r="V39" s="29"/>
    </row>
    <row r="40" spans="1:22" ht="15.75" customHeight="1" x14ac:dyDescent="0.25">
      <c r="A40">
        <v>8</v>
      </c>
      <c r="U40" s="24">
        <f t="shared" si="2"/>
        <v>0</v>
      </c>
      <c r="V40" s="29"/>
    </row>
    <row r="41" spans="1:22" ht="15.75" customHeight="1" x14ac:dyDescent="0.25">
      <c r="A41">
        <v>9</v>
      </c>
      <c r="U41" s="24">
        <f t="shared" si="2"/>
        <v>0</v>
      </c>
      <c r="V41" s="29"/>
    </row>
    <row r="42" spans="1:22" ht="15.75" customHeight="1" x14ac:dyDescent="0.25">
      <c r="A42">
        <v>10</v>
      </c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U47" s="31">
        <f t="shared" si="3"/>
        <v>0</v>
      </c>
      <c r="V47" s="29"/>
    </row>
    <row r="48" spans="1:22" ht="15.75" customHeight="1" x14ac:dyDescent="0.25">
      <c r="A48">
        <v>3</v>
      </c>
      <c r="U48" s="31">
        <f t="shared" si="3"/>
        <v>0</v>
      </c>
      <c r="V48" s="29"/>
    </row>
    <row r="49" spans="1:22" ht="15.75" customHeight="1" x14ac:dyDescent="0.25">
      <c r="A49">
        <v>4</v>
      </c>
      <c r="U49" s="31">
        <f t="shared" si="3"/>
        <v>0</v>
      </c>
      <c r="V49" s="29"/>
    </row>
    <row r="50" spans="1:22" ht="15.75" customHeight="1" x14ac:dyDescent="0.25">
      <c r="A50">
        <v>5</v>
      </c>
      <c r="U50" s="31">
        <f t="shared" si="3"/>
        <v>0</v>
      </c>
      <c r="V50" s="29"/>
    </row>
    <row r="51" spans="1:22" ht="15.75" customHeight="1" x14ac:dyDescent="0.25">
      <c r="A51">
        <v>6</v>
      </c>
      <c r="U51" s="31">
        <f t="shared" si="3"/>
        <v>0</v>
      </c>
      <c r="V51" s="29"/>
    </row>
    <row r="52" spans="1:22" ht="15.75" customHeight="1" x14ac:dyDescent="0.25">
      <c r="A52">
        <v>7</v>
      </c>
      <c r="U52" s="31">
        <f t="shared" si="3"/>
        <v>0</v>
      </c>
      <c r="V52" s="29"/>
    </row>
    <row r="53" spans="1:22" ht="15.75" customHeight="1" x14ac:dyDescent="0.25">
      <c r="A53">
        <v>8</v>
      </c>
      <c r="U53" s="31">
        <f t="shared" si="3"/>
        <v>0</v>
      </c>
      <c r="V53" s="29"/>
    </row>
    <row r="54" spans="1:22" ht="15.75" customHeight="1" x14ac:dyDescent="0.25">
      <c r="A54">
        <v>9</v>
      </c>
      <c r="U54" s="31">
        <f t="shared" si="3"/>
        <v>0</v>
      </c>
      <c r="V54" s="29"/>
    </row>
    <row r="55" spans="1:22" ht="15.75" customHeight="1" x14ac:dyDescent="0.25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formula" val="0"/>
        <cfvo type="formula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51.5703125" customWidth="1"/>
    <col min="3" max="3" width="13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145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P7" t="s">
        <v>54</v>
      </c>
      <c r="U7" s="24">
        <f t="shared" ref="U7:U16" si="0">IF(P7&lt;&gt;"",1,IF(Q7&lt;&gt;"",0,IF(R7&lt;&gt;"",0.5,0)))</f>
        <v>1</v>
      </c>
      <c r="V7" s="120">
        <f>+AVERAGE(U7:U16)</f>
        <v>0.1</v>
      </c>
    </row>
    <row r="8" spans="1:22" ht="16.5" customHeight="1" x14ac:dyDescent="0.25">
      <c r="A8">
        <v>2</v>
      </c>
      <c r="U8" s="24">
        <f t="shared" si="0"/>
        <v>0</v>
      </c>
      <c r="V8" s="85"/>
    </row>
    <row r="9" spans="1:22" x14ac:dyDescent="0.25">
      <c r="A9">
        <v>3</v>
      </c>
      <c r="U9" s="24">
        <f t="shared" si="0"/>
        <v>0</v>
      </c>
      <c r="V9" s="85"/>
    </row>
    <row r="10" spans="1:22" x14ac:dyDescent="0.25">
      <c r="A10">
        <v>4</v>
      </c>
      <c r="U10" s="24">
        <f t="shared" si="0"/>
        <v>0</v>
      </c>
      <c r="V10" s="85"/>
    </row>
    <row r="11" spans="1:22" x14ac:dyDescent="0.25">
      <c r="A11">
        <v>5</v>
      </c>
      <c r="U11" s="24">
        <f t="shared" si="0"/>
        <v>0</v>
      </c>
      <c r="V11" s="85"/>
    </row>
    <row r="12" spans="1:22" x14ac:dyDescent="0.25">
      <c r="A12">
        <v>6</v>
      </c>
      <c r="U12" s="24">
        <f t="shared" si="0"/>
        <v>0</v>
      </c>
      <c r="V12" s="85"/>
    </row>
    <row r="13" spans="1:22" x14ac:dyDescent="0.25">
      <c r="A13">
        <v>7</v>
      </c>
      <c r="U13" s="24">
        <f t="shared" si="0"/>
        <v>0</v>
      </c>
      <c r="V13" s="85"/>
    </row>
    <row r="14" spans="1:22" x14ac:dyDescent="0.25">
      <c r="A14">
        <v>8</v>
      </c>
      <c r="U14" s="24">
        <f t="shared" si="0"/>
        <v>0</v>
      </c>
      <c r="V14" s="85"/>
    </row>
    <row r="15" spans="1:22" x14ac:dyDescent="0.25">
      <c r="A15">
        <v>9</v>
      </c>
      <c r="U15" s="24">
        <f t="shared" si="0"/>
        <v>0</v>
      </c>
      <c r="V15" s="85"/>
    </row>
    <row r="16" spans="1:22" x14ac:dyDescent="0.25">
      <c r="A16">
        <v>10</v>
      </c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B20" s="30" t="s">
        <v>180</v>
      </c>
      <c r="I20" t="s">
        <v>54</v>
      </c>
      <c r="R20" t="s">
        <v>54</v>
      </c>
      <c r="U20" s="24">
        <f t="shared" ref="U20:U29" si="1">IF(P20&lt;&gt;"",1,IF(Q20&lt;&gt;"",0,IF(R20&lt;&gt;"",0.5,0)))</f>
        <v>0.5</v>
      </c>
      <c r="V20" s="121">
        <f>+AVERAGE(U20:U29)</f>
        <v>0.1</v>
      </c>
    </row>
    <row r="21" spans="1:22" ht="15.75" customHeight="1" x14ac:dyDescent="0.25">
      <c r="A21">
        <v>2</v>
      </c>
      <c r="B21" t="s">
        <v>181</v>
      </c>
      <c r="I21" t="s">
        <v>54</v>
      </c>
      <c r="R21" t="s">
        <v>54</v>
      </c>
      <c r="U21" s="24">
        <f t="shared" si="1"/>
        <v>0.5</v>
      </c>
      <c r="V21" s="85"/>
    </row>
    <row r="22" spans="1:22" ht="15.75" customHeight="1" x14ac:dyDescent="0.25">
      <c r="A22">
        <v>3</v>
      </c>
      <c r="U22" s="24">
        <f t="shared" si="1"/>
        <v>0</v>
      </c>
      <c r="V22" s="85"/>
    </row>
    <row r="23" spans="1:22" ht="15.75" customHeight="1" x14ac:dyDescent="0.25">
      <c r="A23">
        <v>4</v>
      </c>
      <c r="U23" s="24">
        <f t="shared" si="1"/>
        <v>0</v>
      </c>
      <c r="V23" s="85"/>
    </row>
    <row r="24" spans="1:22" ht="15.75" customHeight="1" x14ac:dyDescent="0.25">
      <c r="A24">
        <v>5</v>
      </c>
      <c r="U24" s="24">
        <f t="shared" si="1"/>
        <v>0</v>
      </c>
      <c r="V24" s="85"/>
    </row>
    <row r="25" spans="1:22" ht="15.75" customHeight="1" x14ac:dyDescent="0.25">
      <c r="A25">
        <v>6</v>
      </c>
      <c r="U25" s="24">
        <f t="shared" si="1"/>
        <v>0</v>
      </c>
      <c r="V25" s="85"/>
    </row>
    <row r="26" spans="1:22" ht="15.75" customHeight="1" x14ac:dyDescent="0.25">
      <c r="A26">
        <v>7</v>
      </c>
      <c r="U26" s="24">
        <f t="shared" si="1"/>
        <v>0</v>
      </c>
      <c r="V26" s="85"/>
    </row>
    <row r="27" spans="1:22" ht="15.75" customHeight="1" x14ac:dyDescent="0.25">
      <c r="A27">
        <v>8</v>
      </c>
      <c r="U27" s="24">
        <f t="shared" si="1"/>
        <v>0</v>
      </c>
      <c r="V27" s="85"/>
    </row>
    <row r="28" spans="1:22" ht="15.75" customHeight="1" x14ac:dyDescent="0.25">
      <c r="A28">
        <v>9</v>
      </c>
      <c r="U28" s="24">
        <f t="shared" si="1"/>
        <v>0</v>
      </c>
      <c r="V28" s="85"/>
    </row>
    <row r="29" spans="1:22" ht="15.75" customHeight="1" x14ac:dyDescent="0.25">
      <c r="A29">
        <v>10</v>
      </c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U34" s="24">
        <f t="shared" si="2"/>
        <v>0</v>
      </c>
      <c r="V34" s="29"/>
    </row>
    <row r="35" spans="1:22" ht="15.75" customHeight="1" x14ac:dyDescent="0.25">
      <c r="A35">
        <v>3</v>
      </c>
      <c r="U35" s="24">
        <f t="shared" si="2"/>
        <v>0</v>
      </c>
      <c r="V35" s="29"/>
    </row>
    <row r="36" spans="1:22" ht="15.75" customHeight="1" x14ac:dyDescent="0.25">
      <c r="A36">
        <v>4</v>
      </c>
      <c r="U36" s="24">
        <f t="shared" si="2"/>
        <v>0</v>
      </c>
      <c r="V36" s="29"/>
    </row>
    <row r="37" spans="1:22" ht="15.75" customHeight="1" x14ac:dyDescent="0.25">
      <c r="A37">
        <v>5</v>
      </c>
      <c r="U37" s="24">
        <f t="shared" si="2"/>
        <v>0</v>
      </c>
      <c r="V37" s="29"/>
    </row>
    <row r="38" spans="1:22" ht="15.75" customHeight="1" x14ac:dyDescent="0.25">
      <c r="A38">
        <v>6</v>
      </c>
      <c r="U38" s="24">
        <f t="shared" si="2"/>
        <v>0</v>
      </c>
      <c r="V38" s="29"/>
    </row>
    <row r="39" spans="1:22" ht="15.75" customHeight="1" x14ac:dyDescent="0.25">
      <c r="A39">
        <v>7</v>
      </c>
      <c r="U39" s="24">
        <f t="shared" si="2"/>
        <v>0</v>
      </c>
      <c r="V39" s="29"/>
    </row>
    <row r="40" spans="1:22" ht="15.75" customHeight="1" x14ac:dyDescent="0.25">
      <c r="A40">
        <v>8</v>
      </c>
      <c r="U40" s="24">
        <f t="shared" si="2"/>
        <v>0</v>
      </c>
      <c r="V40" s="29"/>
    </row>
    <row r="41" spans="1:22" ht="15.75" customHeight="1" x14ac:dyDescent="0.25">
      <c r="A41">
        <v>9</v>
      </c>
      <c r="U41" s="24">
        <f t="shared" si="2"/>
        <v>0</v>
      </c>
      <c r="V41" s="29"/>
    </row>
    <row r="42" spans="1:22" ht="15.75" customHeight="1" x14ac:dyDescent="0.25">
      <c r="A42">
        <v>10</v>
      </c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U47" s="31">
        <f t="shared" si="3"/>
        <v>0</v>
      </c>
      <c r="V47" s="29"/>
    </row>
    <row r="48" spans="1:22" ht="15.75" customHeight="1" x14ac:dyDescent="0.25">
      <c r="A48">
        <v>3</v>
      </c>
      <c r="U48" s="31">
        <f t="shared" si="3"/>
        <v>0</v>
      </c>
      <c r="V48" s="29"/>
    </row>
    <row r="49" spans="1:22" ht="15.75" customHeight="1" x14ac:dyDescent="0.25">
      <c r="A49">
        <v>4</v>
      </c>
      <c r="U49" s="31">
        <f t="shared" si="3"/>
        <v>0</v>
      </c>
      <c r="V49" s="29"/>
    </row>
    <row r="50" spans="1:22" ht="15.75" customHeight="1" x14ac:dyDescent="0.25">
      <c r="A50">
        <v>5</v>
      </c>
      <c r="U50" s="31">
        <f t="shared" si="3"/>
        <v>0</v>
      </c>
      <c r="V50" s="29"/>
    </row>
    <row r="51" spans="1:22" ht="15.75" customHeight="1" x14ac:dyDescent="0.25">
      <c r="A51">
        <v>6</v>
      </c>
      <c r="U51" s="31">
        <f t="shared" si="3"/>
        <v>0</v>
      </c>
      <c r="V51" s="29"/>
    </row>
    <row r="52" spans="1:22" ht="15.75" customHeight="1" x14ac:dyDescent="0.25">
      <c r="A52">
        <v>7</v>
      </c>
      <c r="U52" s="31">
        <f t="shared" si="3"/>
        <v>0</v>
      </c>
      <c r="V52" s="29"/>
    </row>
    <row r="53" spans="1:22" ht="15.75" customHeight="1" x14ac:dyDescent="0.25">
      <c r="A53">
        <v>8</v>
      </c>
      <c r="U53" s="31">
        <f t="shared" si="3"/>
        <v>0</v>
      </c>
      <c r="V53" s="29"/>
    </row>
    <row r="54" spans="1:22" ht="15.75" customHeight="1" x14ac:dyDescent="0.25">
      <c r="A54">
        <v>9</v>
      </c>
      <c r="U54" s="31">
        <f t="shared" si="3"/>
        <v>0</v>
      </c>
      <c r="V54" s="29"/>
    </row>
    <row r="55" spans="1:22" ht="15.75" customHeight="1" x14ac:dyDescent="0.25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O24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0">
    <cfRule type="colorScale" priority="2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formula" val="0"/>
        <cfvo type="formula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formula" val="0"/>
        <cfvo type="formula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formula" val="0"/>
        <cfvo type="formula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formula" val="0"/>
        <cfvo type="formula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51.5703125" customWidth="1"/>
    <col min="3" max="3" width="13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145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B7" t="s">
        <v>182</v>
      </c>
      <c r="I7" t="s">
        <v>54</v>
      </c>
      <c r="R7" t="s">
        <v>54</v>
      </c>
      <c r="U7" s="24">
        <f t="shared" ref="U7:U16" si="0">IF(P7&lt;&gt;"",1,IF(Q7&lt;&gt;"",0,IF(R7&lt;&gt;"",0.5,0)))</f>
        <v>0.5</v>
      </c>
      <c r="V7" s="120">
        <f>+AVERAGE(U7:U16)</f>
        <v>0.05</v>
      </c>
    </row>
    <row r="8" spans="1:22" ht="16.5" customHeight="1" x14ac:dyDescent="0.25">
      <c r="A8">
        <v>2</v>
      </c>
      <c r="U8" s="24">
        <f t="shared" si="0"/>
        <v>0</v>
      </c>
      <c r="V8" s="85"/>
    </row>
    <row r="9" spans="1:22" x14ac:dyDescent="0.25">
      <c r="A9">
        <v>3</v>
      </c>
      <c r="U9" s="24">
        <f t="shared" si="0"/>
        <v>0</v>
      </c>
      <c r="V9" s="85"/>
    </row>
    <row r="10" spans="1:22" x14ac:dyDescent="0.25">
      <c r="A10">
        <v>4</v>
      </c>
      <c r="U10" s="24">
        <f t="shared" si="0"/>
        <v>0</v>
      </c>
      <c r="V10" s="85"/>
    </row>
    <row r="11" spans="1:22" x14ac:dyDescent="0.25">
      <c r="A11">
        <v>5</v>
      </c>
      <c r="U11" s="24">
        <f t="shared" si="0"/>
        <v>0</v>
      </c>
      <c r="V11" s="85"/>
    </row>
    <row r="12" spans="1:22" x14ac:dyDescent="0.25">
      <c r="A12">
        <v>6</v>
      </c>
      <c r="U12" s="24">
        <f t="shared" si="0"/>
        <v>0</v>
      </c>
      <c r="V12" s="85"/>
    </row>
    <row r="13" spans="1:22" x14ac:dyDescent="0.25">
      <c r="A13">
        <v>7</v>
      </c>
      <c r="U13" s="24">
        <f t="shared" si="0"/>
        <v>0</v>
      </c>
      <c r="V13" s="85"/>
    </row>
    <row r="14" spans="1:22" x14ac:dyDescent="0.25">
      <c r="A14">
        <v>8</v>
      </c>
      <c r="U14" s="24">
        <f t="shared" si="0"/>
        <v>0</v>
      </c>
      <c r="V14" s="85"/>
    </row>
    <row r="15" spans="1:22" x14ac:dyDescent="0.25">
      <c r="A15">
        <v>9</v>
      </c>
      <c r="U15" s="24">
        <f t="shared" si="0"/>
        <v>0</v>
      </c>
      <c r="V15" s="85"/>
    </row>
    <row r="16" spans="1:22" x14ac:dyDescent="0.25">
      <c r="A16">
        <v>10</v>
      </c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B20" s="30" t="s">
        <v>183</v>
      </c>
      <c r="G20" t="s">
        <v>54</v>
      </c>
      <c r="H20" t="s">
        <v>54</v>
      </c>
      <c r="I20" t="s">
        <v>54</v>
      </c>
      <c r="J20" t="s">
        <v>54</v>
      </c>
      <c r="R20" t="s">
        <v>54</v>
      </c>
      <c r="U20" s="24">
        <f t="shared" ref="U20:U29" si="1">IF(P20&lt;&gt;"",1,IF(Q20&lt;&gt;"",0,IF(R20&lt;&gt;"",0.5,0)))</f>
        <v>0.5</v>
      </c>
      <c r="V20" s="121">
        <f>+AVERAGE(U20:U29)</f>
        <v>0.2</v>
      </c>
    </row>
    <row r="21" spans="1:22" ht="15.75" customHeight="1" x14ac:dyDescent="0.25">
      <c r="A21">
        <v>2</v>
      </c>
      <c r="B21" s="30" t="s">
        <v>184</v>
      </c>
      <c r="G21" t="s">
        <v>54</v>
      </c>
      <c r="H21" t="s">
        <v>54</v>
      </c>
      <c r="I21" t="s">
        <v>54</v>
      </c>
      <c r="J21" t="s">
        <v>54</v>
      </c>
      <c r="R21" t="s">
        <v>54</v>
      </c>
      <c r="U21" s="24">
        <f t="shared" si="1"/>
        <v>0.5</v>
      </c>
      <c r="V21" s="85"/>
    </row>
    <row r="22" spans="1:22" ht="15.75" customHeight="1" x14ac:dyDescent="0.25">
      <c r="A22">
        <v>3</v>
      </c>
      <c r="B22" s="30" t="s">
        <v>185</v>
      </c>
      <c r="G22" t="s">
        <v>54</v>
      </c>
      <c r="H22" t="s">
        <v>54</v>
      </c>
      <c r="I22" t="s">
        <v>54</v>
      </c>
      <c r="J22" t="s">
        <v>54</v>
      </c>
      <c r="R22" t="s">
        <v>54</v>
      </c>
      <c r="U22" s="24">
        <f t="shared" si="1"/>
        <v>0.5</v>
      </c>
      <c r="V22" s="85"/>
    </row>
    <row r="23" spans="1:22" ht="15.75" customHeight="1" x14ac:dyDescent="0.25">
      <c r="A23">
        <v>4</v>
      </c>
      <c r="B23" s="30" t="s">
        <v>186</v>
      </c>
      <c r="G23" t="s">
        <v>54</v>
      </c>
      <c r="H23" t="s">
        <v>54</v>
      </c>
      <c r="I23" t="s">
        <v>54</v>
      </c>
      <c r="J23" t="s">
        <v>54</v>
      </c>
      <c r="R23" t="s">
        <v>54</v>
      </c>
      <c r="U23" s="24">
        <f t="shared" si="1"/>
        <v>0.5</v>
      </c>
      <c r="V23" s="85"/>
    </row>
    <row r="24" spans="1:22" ht="15.75" customHeight="1" x14ac:dyDescent="0.25">
      <c r="A24">
        <v>5</v>
      </c>
      <c r="B24" s="30" t="s">
        <v>187</v>
      </c>
      <c r="G24" t="s">
        <v>54</v>
      </c>
      <c r="H24" t="s">
        <v>54</v>
      </c>
      <c r="I24" t="s">
        <v>54</v>
      </c>
      <c r="J24" t="s">
        <v>54</v>
      </c>
      <c r="Q24" t="s">
        <v>54</v>
      </c>
      <c r="U24" s="24">
        <f t="shared" si="1"/>
        <v>0</v>
      </c>
      <c r="V24" s="85"/>
    </row>
    <row r="25" spans="1:22" ht="15.75" customHeight="1" x14ac:dyDescent="0.25">
      <c r="A25">
        <v>6</v>
      </c>
      <c r="U25" s="24">
        <f t="shared" si="1"/>
        <v>0</v>
      </c>
      <c r="V25" s="85"/>
    </row>
    <row r="26" spans="1:22" ht="15.75" customHeight="1" x14ac:dyDescent="0.25">
      <c r="A26">
        <v>7</v>
      </c>
      <c r="U26" s="24">
        <f t="shared" si="1"/>
        <v>0</v>
      </c>
      <c r="V26" s="85"/>
    </row>
    <row r="27" spans="1:22" ht="15.75" customHeight="1" x14ac:dyDescent="0.25">
      <c r="A27">
        <v>8</v>
      </c>
      <c r="U27" s="24">
        <f t="shared" si="1"/>
        <v>0</v>
      </c>
      <c r="V27" s="85"/>
    </row>
    <row r="28" spans="1:22" ht="15.75" customHeight="1" x14ac:dyDescent="0.25">
      <c r="A28">
        <v>9</v>
      </c>
      <c r="U28" s="24">
        <f t="shared" si="1"/>
        <v>0</v>
      </c>
      <c r="V28" s="85"/>
    </row>
    <row r="29" spans="1:22" ht="15.75" customHeight="1" x14ac:dyDescent="0.25">
      <c r="A29">
        <v>10</v>
      </c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U34" s="24">
        <f t="shared" si="2"/>
        <v>0</v>
      </c>
      <c r="V34" s="29"/>
    </row>
    <row r="35" spans="1:22" ht="15.75" customHeight="1" x14ac:dyDescent="0.25">
      <c r="A35">
        <v>3</v>
      </c>
      <c r="U35" s="24">
        <f t="shared" si="2"/>
        <v>0</v>
      </c>
      <c r="V35" s="29"/>
    </row>
    <row r="36" spans="1:22" ht="15.75" customHeight="1" x14ac:dyDescent="0.25">
      <c r="A36">
        <v>4</v>
      </c>
      <c r="U36" s="24">
        <f t="shared" si="2"/>
        <v>0</v>
      </c>
      <c r="V36" s="29"/>
    </row>
    <row r="37" spans="1:22" ht="15.75" customHeight="1" x14ac:dyDescent="0.25">
      <c r="A37">
        <v>5</v>
      </c>
      <c r="U37" s="24">
        <f t="shared" si="2"/>
        <v>0</v>
      </c>
      <c r="V37" s="29"/>
    </row>
    <row r="38" spans="1:22" ht="15.75" customHeight="1" x14ac:dyDescent="0.25">
      <c r="A38">
        <v>6</v>
      </c>
      <c r="U38" s="24">
        <f t="shared" si="2"/>
        <v>0</v>
      </c>
      <c r="V38" s="29"/>
    </row>
    <row r="39" spans="1:22" ht="15.75" customHeight="1" x14ac:dyDescent="0.25">
      <c r="A39">
        <v>7</v>
      </c>
      <c r="U39" s="24">
        <f t="shared" si="2"/>
        <v>0</v>
      </c>
      <c r="V39" s="29"/>
    </row>
    <row r="40" spans="1:22" ht="15.75" customHeight="1" x14ac:dyDescent="0.25">
      <c r="A40">
        <v>8</v>
      </c>
      <c r="U40" s="24">
        <f t="shared" si="2"/>
        <v>0</v>
      </c>
      <c r="V40" s="29"/>
    </row>
    <row r="41" spans="1:22" ht="15.75" customHeight="1" x14ac:dyDescent="0.25">
      <c r="A41">
        <v>9</v>
      </c>
      <c r="U41" s="24">
        <f t="shared" si="2"/>
        <v>0</v>
      </c>
      <c r="V41" s="29"/>
    </row>
    <row r="42" spans="1:22" ht="15.75" customHeight="1" x14ac:dyDescent="0.25">
      <c r="A42">
        <v>10</v>
      </c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U47" s="31">
        <f t="shared" si="3"/>
        <v>0</v>
      </c>
      <c r="V47" s="29"/>
    </row>
    <row r="48" spans="1:22" ht="15.75" customHeight="1" x14ac:dyDescent="0.25">
      <c r="A48">
        <v>3</v>
      </c>
      <c r="U48" s="31">
        <f t="shared" si="3"/>
        <v>0</v>
      </c>
      <c r="V48" s="29"/>
    </row>
    <row r="49" spans="1:22" ht="15.75" customHeight="1" x14ac:dyDescent="0.25">
      <c r="A49">
        <v>4</v>
      </c>
      <c r="U49" s="31">
        <f t="shared" si="3"/>
        <v>0</v>
      </c>
      <c r="V49" s="29"/>
    </row>
    <row r="50" spans="1:22" ht="15.75" customHeight="1" x14ac:dyDescent="0.25">
      <c r="A50">
        <v>5</v>
      </c>
      <c r="U50" s="31">
        <f t="shared" si="3"/>
        <v>0</v>
      </c>
      <c r="V50" s="29"/>
    </row>
    <row r="51" spans="1:22" ht="15.75" customHeight="1" x14ac:dyDescent="0.25">
      <c r="A51">
        <v>6</v>
      </c>
      <c r="U51" s="31">
        <f t="shared" si="3"/>
        <v>0</v>
      </c>
      <c r="V51" s="29"/>
    </row>
    <row r="52" spans="1:22" ht="15.75" customHeight="1" x14ac:dyDescent="0.25">
      <c r="A52">
        <v>7</v>
      </c>
      <c r="U52" s="31">
        <f t="shared" si="3"/>
        <v>0</v>
      </c>
      <c r="V52" s="29"/>
    </row>
    <row r="53" spans="1:22" ht="15.75" customHeight="1" x14ac:dyDescent="0.25">
      <c r="A53">
        <v>8</v>
      </c>
      <c r="U53" s="31">
        <f t="shared" si="3"/>
        <v>0</v>
      </c>
      <c r="V53" s="29"/>
    </row>
    <row r="54" spans="1:22" ht="15.75" customHeight="1" x14ac:dyDescent="0.25">
      <c r="A54">
        <v>9</v>
      </c>
      <c r="U54" s="31">
        <f t="shared" si="3"/>
        <v>0</v>
      </c>
      <c r="V54" s="29"/>
    </row>
    <row r="55" spans="1:22" ht="15.75" customHeight="1" x14ac:dyDescent="0.25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7:U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formula" val="0"/>
        <cfvo type="formula" val="100"/>
        <color rgb="FFFFFFFF"/>
        <color rgb="FF92D050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4">
      <colorScale>
        <cfvo type="formula" val="0"/>
        <cfvo type="formula" val="0.5"/>
        <cfvo type="formula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69.7109375" customWidth="1"/>
    <col min="3" max="3" width="13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145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B7" t="s">
        <v>188</v>
      </c>
      <c r="I7" t="s">
        <v>54</v>
      </c>
      <c r="P7" t="s">
        <v>54</v>
      </c>
      <c r="U7" s="24">
        <f t="shared" ref="U7:U16" si="0">IF(P7&lt;&gt;"",1,IF(Q7&lt;&gt;"",0,IF(R7&lt;&gt;"",0.5,0)))</f>
        <v>1</v>
      </c>
      <c r="V7" s="120">
        <f>+AVERAGE(U7:U16)</f>
        <v>0.5</v>
      </c>
    </row>
    <row r="8" spans="1:22" ht="16.5" customHeight="1" x14ac:dyDescent="0.25">
      <c r="A8">
        <v>2</v>
      </c>
      <c r="B8" t="s">
        <v>189</v>
      </c>
      <c r="I8" t="s">
        <v>54</v>
      </c>
      <c r="P8" t="s">
        <v>54</v>
      </c>
      <c r="U8" s="24">
        <f t="shared" si="0"/>
        <v>1</v>
      </c>
      <c r="V8" s="85"/>
    </row>
    <row r="9" spans="1:22" x14ac:dyDescent="0.25">
      <c r="A9">
        <v>3</v>
      </c>
      <c r="B9" t="s">
        <v>190</v>
      </c>
      <c r="I9" t="s">
        <v>54</v>
      </c>
      <c r="P9" t="s">
        <v>54</v>
      </c>
      <c r="U9" s="24">
        <f t="shared" si="0"/>
        <v>1</v>
      </c>
      <c r="V9" s="85"/>
    </row>
    <row r="10" spans="1:22" x14ac:dyDescent="0.25">
      <c r="A10">
        <v>4</v>
      </c>
      <c r="B10" t="s">
        <v>191</v>
      </c>
      <c r="I10" t="s">
        <v>54</v>
      </c>
      <c r="P10" t="s">
        <v>54</v>
      </c>
      <c r="U10" s="24">
        <f t="shared" si="0"/>
        <v>1</v>
      </c>
      <c r="V10" s="85"/>
    </row>
    <row r="11" spans="1:22" x14ac:dyDescent="0.25">
      <c r="A11">
        <v>5</v>
      </c>
      <c r="B11" t="s">
        <v>192</v>
      </c>
      <c r="I11" t="s">
        <v>54</v>
      </c>
      <c r="P11" t="s">
        <v>54</v>
      </c>
      <c r="U11" s="24">
        <f t="shared" si="0"/>
        <v>1</v>
      </c>
      <c r="V11" s="85"/>
    </row>
    <row r="12" spans="1:22" x14ac:dyDescent="0.25">
      <c r="A12">
        <v>6</v>
      </c>
      <c r="U12" s="24">
        <f t="shared" si="0"/>
        <v>0</v>
      </c>
      <c r="V12" s="85"/>
    </row>
    <row r="13" spans="1:22" x14ac:dyDescent="0.25">
      <c r="A13">
        <v>7</v>
      </c>
      <c r="U13" s="24">
        <f t="shared" si="0"/>
        <v>0</v>
      </c>
      <c r="V13" s="85"/>
    </row>
    <row r="14" spans="1:22" x14ac:dyDescent="0.25">
      <c r="A14">
        <v>8</v>
      </c>
      <c r="U14" s="24">
        <f t="shared" si="0"/>
        <v>0</v>
      </c>
      <c r="V14" s="85"/>
    </row>
    <row r="15" spans="1:22" x14ac:dyDescent="0.25">
      <c r="A15">
        <v>9</v>
      </c>
      <c r="U15" s="24">
        <f t="shared" si="0"/>
        <v>0</v>
      </c>
      <c r="V15" s="85"/>
    </row>
    <row r="16" spans="1:22" x14ac:dyDescent="0.25">
      <c r="A16">
        <v>10</v>
      </c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B20" t="s">
        <v>193</v>
      </c>
      <c r="G20" t="s">
        <v>54</v>
      </c>
      <c r="P20" t="s">
        <v>54</v>
      </c>
      <c r="U20" s="24">
        <f t="shared" ref="U20:U29" si="1">IF(P20&lt;&gt;"",1,IF(Q20&lt;&gt;"",0,IF(R20&lt;&gt;"",0.5,0)))</f>
        <v>1</v>
      </c>
      <c r="V20" s="121">
        <f>+AVERAGE(U20:U29)</f>
        <v>0.2</v>
      </c>
    </row>
    <row r="21" spans="1:22" ht="15.75" customHeight="1" x14ac:dyDescent="0.25">
      <c r="A21">
        <v>2</v>
      </c>
      <c r="B21" s="30" t="s">
        <v>194</v>
      </c>
      <c r="S21" t="s">
        <v>54</v>
      </c>
      <c r="U21" s="24">
        <f t="shared" si="1"/>
        <v>0</v>
      </c>
      <c r="V21" s="85"/>
    </row>
    <row r="22" spans="1:22" ht="15.75" customHeight="1" x14ac:dyDescent="0.25">
      <c r="A22">
        <v>3</v>
      </c>
      <c r="B22" t="s">
        <v>195</v>
      </c>
      <c r="I22" t="s">
        <v>54</v>
      </c>
      <c r="J22" t="s">
        <v>54</v>
      </c>
      <c r="K22" t="s">
        <v>54</v>
      </c>
      <c r="R22" t="s">
        <v>54</v>
      </c>
      <c r="U22" s="24">
        <f t="shared" si="1"/>
        <v>0.5</v>
      </c>
      <c r="V22" s="85"/>
    </row>
    <row r="23" spans="1:22" ht="15.75" customHeight="1" x14ac:dyDescent="0.25">
      <c r="A23">
        <v>4</v>
      </c>
      <c r="B23" t="s">
        <v>196</v>
      </c>
      <c r="I23" t="s">
        <v>54</v>
      </c>
      <c r="J23" t="s">
        <v>54</v>
      </c>
      <c r="K23" t="s">
        <v>54</v>
      </c>
      <c r="R23" t="s">
        <v>54</v>
      </c>
      <c r="U23" s="24">
        <f t="shared" si="1"/>
        <v>0.5</v>
      </c>
      <c r="V23" s="85"/>
    </row>
    <row r="24" spans="1:22" ht="15.75" customHeight="1" x14ac:dyDescent="0.25">
      <c r="A24">
        <v>5</v>
      </c>
      <c r="U24" s="24">
        <f t="shared" si="1"/>
        <v>0</v>
      </c>
      <c r="V24" s="85"/>
    </row>
    <row r="25" spans="1:22" ht="15.75" customHeight="1" x14ac:dyDescent="0.25">
      <c r="A25">
        <v>6</v>
      </c>
      <c r="U25" s="24">
        <f t="shared" si="1"/>
        <v>0</v>
      </c>
      <c r="V25" s="85"/>
    </row>
    <row r="26" spans="1:22" ht="15.75" customHeight="1" x14ac:dyDescent="0.25">
      <c r="A26">
        <v>7</v>
      </c>
      <c r="U26" s="24">
        <f t="shared" si="1"/>
        <v>0</v>
      </c>
      <c r="V26" s="85"/>
    </row>
    <row r="27" spans="1:22" ht="15.75" customHeight="1" x14ac:dyDescent="0.25">
      <c r="A27">
        <v>8</v>
      </c>
      <c r="U27" s="24">
        <f t="shared" si="1"/>
        <v>0</v>
      </c>
      <c r="V27" s="85"/>
    </row>
    <row r="28" spans="1:22" ht="15.75" customHeight="1" x14ac:dyDescent="0.25">
      <c r="A28">
        <v>9</v>
      </c>
      <c r="U28" s="24">
        <f t="shared" si="1"/>
        <v>0</v>
      </c>
      <c r="V28" s="85"/>
    </row>
    <row r="29" spans="1:22" ht="15.75" customHeight="1" x14ac:dyDescent="0.25">
      <c r="A29">
        <v>10</v>
      </c>
      <c r="U29" s="24">
        <f t="shared" si="1"/>
        <v>0</v>
      </c>
      <c r="V29" s="86"/>
    </row>
    <row r="30" spans="1:22" ht="15.75" customHeight="1" x14ac:dyDescent="0.25">
      <c r="A30" s="110" t="s">
        <v>161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29"/>
    </row>
    <row r="31" spans="1:22" ht="15.75" customHeight="1" x14ac:dyDescent="0.25">
      <c r="A31" s="109" t="s">
        <v>147</v>
      </c>
      <c r="B31" s="109" t="s">
        <v>16</v>
      </c>
      <c r="C31" s="109" t="s">
        <v>148</v>
      </c>
      <c r="D31" s="110" t="s">
        <v>34</v>
      </c>
      <c r="E31" s="80"/>
      <c r="F31" s="80"/>
      <c r="G31" s="81"/>
      <c r="H31" s="110" t="s">
        <v>35</v>
      </c>
      <c r="I31" s="80"/>
      <c r="J31" s="80"/>
      <c r="K31" s="81"/>
      <c r="L31" s="110" t="s">
        <v>36</v>
      </c>
      <c r="M31" s="80"/>
      <c r="N31" s="80"/>
      <c r="O31" s="81"/>
      <c r="P31" s="110" t="s">
        <v>150</v>
      </c>
      <c r="Q31" s="80"/>
      <c r="R31" s="80"/>
      <c r="S31" s="81"/>
      <c r="T31" s="109" t="s">
        <v>27</v>
      </c>
      <c r="U31" s="122" t="s">
        <v>20</v>
      </c>
      <c r="V31" s="118"/>
    </row>
    <row r="32" spans="1:22" ht="15.75" customHeight="1" x14ac:dyDescent="0.25">
      <c r="A32" s="86"/>
      <c r="B32" s="86"/>
      <c r="C32" s="86"/>
      <c r="D32" s="27" t="s">
        <v>151</v>
      </c>
      <c r="E32" s="27" t="s">
        <v>152</v>
      </c>
      <c r="F32" s="27" t="s">
        <v>153</v>
      </c>
      <c r="G32" s="27" t="s">
        <v>154</v>
      </c>
      <c r="H32" s="27" t="s">
        <v>151</v>
      </c>
      <c r="I32" s="27" t="s">
        <v>152</v>
      </c>
      <c r="J32" s="27" t="s">
        <v>153</v>
      </c>
      <c r="K32" s="27" t="s">
        <v>154</v>
      </c>
      <c r="L32" s="27" t="s">
        <v>151</v>
      </c>
      <c r="M32" s="27" t="s">
        <v>152</v>
      </c>
      <c r="N32" s="27" t="s">
        <v>153</v>
      </c>
      <c r="O32" s="27" t="s">
        <v>154</v>
      </c>
      <c r="P32" s="27" t="s">
        <v>155</v>
      </c>
      <c r="Q32" s="27" t="s">
        <v>156</v>
      </c>
      <c r="R32" s="27" t="s">
        <v>157</v>
      </c>
      <c r="S32" s="27" t="s">
        <v>158</v>
      </c>
      <c r="T32" s="86"/>
      <c r="U32" s="94"/>
      <c r="V32" s="86"/>
    </row>
    <row r="33" spans="1:22" ht="15.75" customHeight="1" x14ac:dyDescent="0.25">
      <c r="A33">
        <v>1</v>
      </c>
      <c r="U33" s="24">
        <f t="shared" ref="U33:U42" si="2">IF(P33&lt;&gt;"",1,IF(Q33&lt;&gt;"",0,IF(R33&lt;&gt;"",0.5,0)))</f>
        <v>0</v>
      </c>
      <c r="V33" s="29"/>
    </row>
    <row r="34" spans="1:22" ht="15.75" customHeight="1" x14ac:dyDescent="0.25">
      <c r="A34">
        <v>2</v>
      </c>
      <c r="U34" s="24">
        <f t="shared" si="2"/>
        <v>0</v>
      </c>
      <c r="V34" s="29"/>
    </row>
    <row r="35" spans="1:22" ht="15.75" customHeight="1" x14ac:dyDescent="0.25">
      <c r="A35">
        <v>3</v>
      </c>
      <c r="U35" s="24">
        <f t="shared" si="2"/>
        <v>0</v>
      </c>
      <c r="V35" s="29"/>
    </row>
    <row r="36" spans="1:22" ht="15.75" customHeight="1" x14ac:dyDescent="0.25">
      <c r="A36">
        <v>4</v>
      </c>
      <c r="U36" s="24">
        <f t="shared" si="2"/>
        <v>0</v>
      </c>
      <c r="V36" s="29"/>
    </row>
    <row r="37" spans="1:22" ht="15.75" customHeight="1" x14ac:dyDescent="0.25">
      <c r="A37">
        <v>5</v>
      </c>
      <c r="U37" s="24">
        <f t="shared" si="2"/>
        <v>0</v>
      </c>
      <c r="V37" s="29"/>
    </row>
    <row r="38" spans="1:22" ht="15.75" customHeight="1" x14ac:dyDescent="0.25">
      <c r="A38">
        <v>6</v>
      </c>
      <c r="U38" s="24">
        <f t="shared" si="2"/>
        <v>0</v>
      </c>
      <c r="V38" s="29"/>
    </row>
    <row r="39" spans="1:22" ht="15.75" customHeight="1" x14ac:dyDescent="0.25">
      <c r="A39">
        <v>7</v>
      </c>
      <c r="U39" s="24">
        <f t="shared" si="2"/>
        <v>0</v>
      </c>
      <c r="V39" s="29"/>
    </row>
    <row r="40" spans="1:22" ht="15.75" customHeight="1" x14ac:dyDescent="0.25">
      <c r="A40">
        <v>8</v>
      </c>
      <c r="U40" s="24">
        <f t="shared" si="2"/>
        <v>0</v>
      </c>
      <c r="V40" s="29"/>
    </row>
    <row r="41" spans="1:22" ht="15.75" customHeight="1" x14ac:dyDescent="0.25">
      <c r="A41">
        <v>9</v>
      </c>
      <c r="U41" s="24">
        <f t="shared" si="2"/>
        <v>0</v>
      </c>
      <c r="V41" s="29"/>
    </row>
    <row r="42" spans="1:22" ht="15.75" customHeight="1" x14ac:dyDescent="0.25">
      <c r="A42">
        <v>10</v>
      </c>
      <c r="U42" s="24">
        <f t="shared" si="2"/>
        <v>0</v>
      </c>
      <c r="V42" s="29"/>
    </row>
    <row r="43" spans="1:22" ht="15.75" customHeight="1" x14ac:dyDescent="0.25">
      <c r="A43" s="108" t="s">
        <v>161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1"/>
      <c r="V43" s="29"/>
    </row>
    <row r="44" spans="1:22" ht="15.75" customHeight="1" x14ac:dyDescent="0.25">
      <c r="A44" s="107" t="s">
        <v>147</v>
      </c>
      <c r="B44" s="107" t="s">
        <v>16</v>
      </c>
      <c r="C44" s="107" t="s">
        <v>148</v>
      </c>
      <c r="D44" s="108" t="s">
        <v>37</v>
      </c>
      <c r="E44" s="80"/>
      <c r="F44" s="80"/>
      <c r="G44" s="81"/>
      <c r="H44" s="108" t="s">
        <v>38</v>
      </c>
      <c r="I44" s="80"/>
      <c r="J44" s="80"/>
      <c r="K44" s="81"/>
      <c r="L44" s="108" t="s">
        <v>39</v>
      </c>
      <c r="M44" s="80"/>
      <c r="N44" s="80"/>
      <c r="O44" s="81"/>
      <c r="P44" s="108" t="s">
        <v>150</v>
      </c>
      <c r="Q44" s="80"/>
      <c r="R44" s="80"/>
      <c r="S44" s="81"/>
      <c r="T44" s="107" t="s">
        <v>27</v>
      </c>
      <c r="U44" s="107" t="s">
        <v>20</v>
      </c>
      <c r="V44" s="118"/>
    </row>
    <row r="45" spans="1:22" ht="15.75" customHeight="1" x14ac:dyDescent="0.25">
      <c r="A45" s="86"/>
      <c r="B45" s="86"/>
      <c r="C45" s="86"/>
      <c r="D45" s="28" t="s">
        <v>151</v>
      </c>
      <c r="E45" s="28" t="s">
        <v>152</v>
      </c>
      <c r="F45" s="28" t="s">
        <v>153</v>
      </c>
      <c r="G45" s="28" t="s">
        <v>154</v>
      </c>
      <c r="H45" s="28" t="s">
        <v>151</v>
      </c>
      <c r="I45" s="28" t="s">
        <v>152</v>
      </c>
      <c r="J45" s="28" t="s">
        <v>153</v>
      </c>
      <c r="K45" s="28" t="s">
        <v>154</v>
      </c>
      <c r="L45" s="28" t="s">
        <v>151</v>
      </c>
      <c r="M45" s="28" t="s">
        <v>152</v>
      </c>
      <c r="N45" s="28" t="s">
        <v>153</v>
      </c>
      <c r="O45" s="28" t="s">
        <v>154</v>
      </c>
      <c r="P45" s="28" t="s">
        <v>155</v>
      </c>
      <c r="Q45" s="28" t="s">
        <v>156</v>
      </c>
      <c r="R45" s="28" t="s">
        <v>157</v>
      </c>
      <c r="S45" s="28" t="s">
        <v>158</v>
      </c>
      <c r="T45" s="86"/>
      <c r="U45" s="86"/>
      <c r="V45" s="86"/>
    </row>
    <row r="46" spans="1:22" ht="15.75" customHeight="1" x14ac:dyDescent="0.25">
      <c r="A46">
        <v>1</v>
      </c>
      <c r="U46" s="31">
        <f t="shared" ref="U46:U55" si="3">IF(P46&lt;&gt;"",1,IF(Q46&lt;&gt;"",0,IF(R46&lt;&gt;"",0.5,0)))</f>
        <v>0</v>
      </c>
      <c r="V46" s="29"/>
    </row>
    <row r="47" spans="1:22" ht="15.75" customHeight="1" x14ac:dyDescent="0.25">
      <c r="A47">
        <v>2</v>
      </c>
      <c r="U47" s="31">
        <f t="shared" si="3"/>
        <v>0</v>
      </c>
      <c r="V47" s="29"/>
    </row>
    <row r="48" spans="1:22" ht="15.75" customHeight="1" x14ac:dyDescent="0.25">
      <c r="A48">
        <v>3</v>
      </c>
      <c r="U48" s="31">
        <f t="shared" si="3"/>
        <v>0</v>
      </c>
      <c r="V48" s="29"/>
    </row>
    <row r="49" spans="1:22" ht="15.75" customHeight="1" x14ac:dyDescent="0.25">
      <c r="A49">
        <v>4</v>
      </c>
      <c r="U49" s="31">
        <f t="shared" si="3"/>
        <v>0</v>
      </c>
      <c r="V49" s="29"/>
    </row>
    <row r="50" spans="1:22" ht="15.75" customHeight="1" x14ac:dyDescent="0.25">
      <c r="A50">
        <v>5</v>
      </c>
      <c r="U50" s="31">
        <f t="shared" si="3"/>
        <v>0</v>
      </c>
      <c r="V50" s="29"/>
    </row>
    <row r="51" spans="1:22" ht="15.75" customHeight="1" x14ac:dyDescent="0.25">
      <c r="A51">
        <v>6</v>
      </c>
      <c r="U51" s="31">
        <f t="shared" si="3"/>
        <v>0</v>
      </c>
      <c r="V51" s="29"/>
    </row>
    <row r="52" spans="1:22" ht="15.75" customHeight="1" x14ac:dyDescent="0.25">
      <c r="A52">
        <v>7</v>
      </c>
      <c r="U52" s="31">
        <f t="shared" si="3"/>
        <v>0</v>
      </c>
      <c r="V52" s="29"/>
    </row>
    <row r="53" spans="1:22" ht="15.75" customHeight="1" x14ac:dyDescent="0.25">
      <c r="A53">
        <v>8</v>
      </c>
      <c r="U53" s="31">
        <f t="shared" si="3"/>
        <v>0</v>
      </c>
      <c r="V53" s="29"/>
    </row>
    <row r="54" spans="1:22" ht="15.75" customHeight="1" x14ac:dyDescent="0.25">
      <c r="A54">
        <v>9</v>
      </c>
      <c r="U54" s="31">
        <f t="shared" si="3"/>
        <v>0</v>
      </c>
      <c r="V54" s="29"/>
    </row>
    <row r="55" spans="1:22" ht="15.75" customHeight="1" x14ac:dyDescent="0.25">
      <c r="A55" s="32">
        <v>10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3">
        <f t="shared" si="3"/>
        <v>0</v>
      </c>
      <c r="V55" s="29"/>
    </row>
    <row r="56" spans="1:22" ht="15.75" customHeight="1" x14ac:dyDescent="0.25">
      <c r="U56" s="24"/>
    </row>
    <row r="57" spans="1:22" ht="15.75" customHeight="1" x14ac:dyDescent="0.25">
      <c r="U57" s="24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3:U43"/>
    <mergeCell ref="B44:B45"/>
    <mergeCell ref="C44:C45"/>
    <mergeCell ref="D44:G44"/>
    <mergeCell ref="H44:K44"/>
    <mergeCell ref="T44:T45"/>
    <mergeCell ref="U44:U45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29"/>
    <mergeCell ref="U31:U32"/>
    <mergeCell ref="V31:V32"/>
    <mergeCell ref="V44:V45"/>
    <mergeCell ref="A30:U30"/>
    <mergeCell ref="T31:T32"/>
    <mergeCell ref="L44:O44"/>
    <mergeCell ref="P44:S44"/>
    <mergeCell ref="A44:A45"/>
    <mergeCell ref="A31:A32"/>
    <mergeCell ref="B31:B32"/>
    <mergeCell ref="C31:C32"/>
    <mergeCell ref="D31:G31"/>
    <mergeCell ref="H31:K31"/>
    <mergeCell ref="L31:O31"/>
    <mergeCell ref="P31:S31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formula" val="0"/>
        <cfvo type="formula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100"/>
  <sheetViews>
    <sheetView workbookViewId="0"/>
  </sheetViews>
  <sheetFormatPr baseColWidth="10" defaultColWidth="14.42578125" defaultRowHeight="15" customHeight="1" x14ac:dyDescent="0.25"/>
  <cols>
    <col min="1" max="1" width="5.28515625" customWidth="1"/>
    <col min="2" max="2" width="51.5703125" customWidth="1"/>
    <col min="3" max="3" width="13.42578125" customWidth="1"/>
    <col min="4" max="15" width="6.140625" customWidth="1"/>
    <col min="16" max="19" width="5" customWidth="1"/>
    <col min="20" max="20" width="15.85546875" customWidth="1"/>
    <col min="21" max="21" width="11.42578125" customWidth="1"/>
    <col min="22" max="22" width="10.7109375" customWidth="1"/>
  </cols>
  <sheetData>
    <row r="1" spans="1:22" x14ac:dyDescent="0.25">
      <c r="A1" s="22" t="s">
        <v>143</v>
      </c>
      <c r="B1" s="22"/>
    </row>
    <row r="2" spans="1:22" x14ac:dyDescent="0.25">
      <c r="A2" s="22" t="s">
        <v>144</v>
      </c>
      <c r="B2" s="22"/>
    </row>
    <row r="3" spans="1:22" x14ac:dyDescent="0.25">
      <c r="A3" s="22" t="s">
        <v>173</v>
      </c>
      <c r="B3" s="22"/>
    </row>
    <row r="4" spans="1:22" x14ac:dyDescent="0.25">
      <c r="A4" s="106" t="s">
        <v>146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29"/>
    </row>
    <row r="5" spans="1:22" x14ac:dyDescent="0.25">
      <c r="A5" s="112" t="s">
        <v>147</v>
      </c>
      <c r="B5" s="112" t="s">
        <v>16</v>
      </c>
      <c r="C5" s="112" t="s">
        <v>148</v>
      </c>
      <c r="D5" s="106" t="s">
        <v>28</v>
      </c>
      <c r="E5" s="80"/>
      <c r="F5" s="80"/>
      <c r="G5" s="81"/>
      <c r="H5" s="106" t="s">
        <v>29</v>
      </c>
      <c r="I5" s="80"/>
      <c r="J5" s="80"/>
      <c r="K5" s="81"/>
      <c r="L5" s="106" t="s">
        <v>149</v>
      </c>
      <c r="M5" s="80"/>
      <c r="N5" s="80"/>
      <c r="O5" s="81"/>
      <c r="P5" s="106" t="s">
        <v>150</v>
      </c>
      <c r="Q5" s="80"/>
      <c r="R5" s="80"/>
      <c r="S5" s="81"/>
      <c r="T5" s="112" t="s">
        <v>27</v>
      </c>
      <c r="U5" s="119" t="s">
        <v>20</v>
      </c>
      <c r="V5" s="118"/>
    </row>
    <row r="6" spans="1:22" x14ac:dyDescent="0.25">
      <c r="A6" s="86"/>
      <c r="B6" s="86"/>
      <c r="C6" s="86"/>
      <c r="D6" s="23" t="s">
        <v>151</v>
      </c>
      <c r="E6" s="23" t="s">
        <v>152</v>
      </c>
      <c r="F6" s="23" t="s">
        <v>153</v>
      </c>
      <c r="G6" s="23" t="s">
        <v>154</v>
      </c>
      <c r="H6" s="23" t="s">
        <v>151</v>
      </c>
      <c r="I6" s="23" t="s">
        <v>152</v>
      </c>
      <c r="J6" s="23" t="s">
        <v>153</v>
      </c>
      <c r="K6" s="23" t="s">
        <v>154</v>
      </c>
      <c r="L6" s="23" t="s">
        <v>151</v>
      </c>
      <c r="M6" s="23" t="s">
        <v>152</v>
      </c>
      <c r="N6" s="23" t="s">
        <v>153</v>
      </c>
      <c r="O6" s="23" t="s">
        <v>154</v>
      </c>
      <c r="P6" s="23" t="s">
        <v>155</v>
      </c>
      <c r="Q6" s="23" t="s">
        <v>156</v>
      </c>
      <c r="R6" s="23" t="s">
        <v>157</v>
      </c>
      <c r="S6" s="23" t="s">
        <v>158</v>
      </c>
      <c r="T6" s="86"/>
      <c r="U6" s="94"/>
      <c r="V6" s="86"/>
    </row>
    <row r="7" spans="1:22" x14ac:dyDescent="0.25">
      <c r="A7">
        <v>1</v>
      </c>
      <c r="B7" s="30" t="s">
        <v>197</v>
      </c>
      <c r="K7" t="s">
        <v>54</v>
      </c>
      <c r="P7" s="36"/>
      <c r="Q7" s="36"/>
      <c r="R7" s="36"/>
      <c r="S7" s="36"/>
      <c r="U7" s="24">
        <f t="shared" ref="U7:U16" si="0">IF(P7&lt;&gt;"",1,IF(Q7&lt;&gt;"",0,IF(R7&lt;&gt;"",0.5,0)))</f>
        <v>0</v>
      </c>
      <c r="V7" s="120">
        <f>+AVERAGE(U7:U16)</f>
        <v>0.1</v>
      </c>
    </row>
    <row r="8" spans="1:22" ht="16.5" customHeight="1" x14ac:dyDescent="0.25">
      <c r="A8">
        <v>2</v>
      </c>
      <c r="B8" t="s">
        <v>198</v>
      </c>
      <c r="I8" t="s">
        <v>54</v>
      </c>
      <c r="P8" s="36"/>
      <c r="Q8" s="36"/>
      <c r="R8" s="36"/>
      <c r="S8" s="36"/>
      <c r="U8" s="24">
        <f t="shared" si="0"/>
        <v>0</v>
      </c>
      <c r="V8" s="85"/>
    </row>
    <row r="9" spans="1:22" x14ac:dyDescent="0.25">
      <c r="A9">
        <v>3</v>
      </c>
      <c r="B9" t="s">
        <v>199</v>
      </c>
      <c r="O9" t="s">
        <v>54</v>
      </c>
      <c r="P9" s="36"/>
      <c r="Q9" s="36"/>
      <c r="R9" s="36"/>
      <c r="S9" s="36"/>
      <c r="U9" s="24">
        <f t="shared" si="0"/>
        <v>0</v>
      </c>
      <c r="V9" s="85"/>
    </row>
    <row r="10" spans="1:22" x14ac:dyDescent="0.25">
      <c r="A10">
        <v>4</v>
      </c>
      <c r="B10" t="s">
        <v>200</v>
      </c>
      <c r="L10" t="s">
        <v>54</v>
      </c>
      <c r="M10" t="s">
        <v>54</v>
      </c>
      <c r="P10" s="36"/>
      <c r="Q10" s="36"/>
      <c r="R10" s="36"/>
      <c r="S10" s="36"/>
      <c r="U10" s="24">
        <f t="shared" si="0"/>
        <v>0</v>
      </c>
      <c r="V10" s="85"/>
    </row>
    <row r="11" spans="1:22" x14ac:dyDescent="0.25">
      <c r="A11">
        <v>5</v>
      </c>
      <c r="B11" t="s">
        <v>201</v>
      </c>
      <c r="P11" s="36"/>
      <c r="Q11" s="36"/>
      <c r="R11" s="36"/>
      <c r="S11" s="36"/>
      <c r="U11" s="24">
        <f t="shared" si="0"/>
        <v>0</v>
      </c>
      <c r="V11" s="85"/>
    </row>
    <row r="12" spans="1:22" ht="63.75" x14ac:dyDescent="0.25">
      <c r="A12">
        <v>6</v>
      </c>
      <c r="B12" s="37" t="s">
        <v>202</v>
      </c>
      <c r="I12" t="s">
        <v>54</v>
      </c>
      <c r="P12" s="36" t="s">
        <v>54</v>
      </c>
      <c r="Q12" s="36"/>
      <c r="R12" s="36"/>
      <c r="S12" s="36"/>
      <c r="T12" s="38" t="s">
        <v>203</v>
      </c>
      <c r="U12" s="24">
        <f t="shared" si="0"/>
        <v>1</v>
      </c>
      <c r="V12" s="85"/>
    </row>
    <row r="13" spans="1:22" x14ac:dyDescent="0.25">
      <c r="A13">
        <v>7</v>
      </c>
      <c r="B13" s="37" t="s">
        <v>204</v>
      </c>
      <c r="L13" t="s">
        <v>54</v>
      </c>
      <c r="P13" s="36"/>
      <c r="Q13" s="36"/>
      <c r="R13" s="36"/>
      <c r="S13" s="36"/>
      <c r="U13" s="24">
        <f t="shared" si="0"/>
        <v>0</v>
      </c>
      <c r="V13" s="85"/>
    </row>
    <row r="14" spans="1:22" x14ac:dyDescent="0.25">
      <c r="A14">
        <v>8</v>
      </c>
      <c r="B14" s="37" t="s">
        <v>205</v>
      </c>
      <c r="M14" t="s">
        <v>54</v>
      </c>
      <c r="P14" s="36"/>
      <c r="Q14" s="36"/>
      <c r="R14" s="36"/>
      <c r="S14" s="36"/>
      <c r="U14" s="24">
        <f t="shared" si="0"/>
        <v>0</v>
      </c>
      <c r="V14" s="85"/>
    </row>
    <row r="15" spans="1:22" x14ac:dyDescent="0.25">
      <c r="A15">
        <v>9</v>
      </c>
      <c r="P15" s="36"/>
      <c r="Q15" s="36"/>
      <c r="R15" s="36"/>
      <c r="S15" s="36"/>
      <c r="U15" s="24">
        <f t="shared" si="0"/>
        <v>0</v>
      </c>
      <c r="V15" s="85"/>
    </row>
    <row r="16" spans="1:22" x14ac:dyDescent="0.25">
      <c r="A16">
        <v>10</v>
      </c>
      <c r="P16" s="36"/>
      <c r="Q16" s="36"/>
      <c r="R16" s="36"/>
      <c r="S16" s="36"/>
      <c r="U16" s="24">
        <f t="shared" si="0"/>
        <v>0</v>
      </c>
      <c r="V16" s="86"/>
    </row>
    <row r="17" spans="1:22" x14ac:dyDescent="0.25">
      <c r="A17" s="111" t="s">
        <v>161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29"/>
    </row>
    <row r="18" spans="1:22" x14ac:dyDescent="0.25">
      <c r="A18" s="116" t="s">
        <v>147</v>
      </c>
      <c r="B18" s="116" t="s">
        <v>16</v>
      </c>
      <c r="C18" s="116" t="s">
        <v>148</v>
      </c>
      <c r="D18" s="111" t="s">
        <v>31</v>
      </c>
      <c r="E18" s="80"/>
      <c r="F18" s="80"/>
      <c r="G18" s="81"/>
      <c r="H18" s="111" t="s">
        <v>162</v>
      </c>
      <c r="I18" s="80"/>
      <c r="J18" s="80"/>
      <c r="K18" s="81"/>
      <c r="L18" s="111" t="s">
        <v>33</v>
      </c>
      <c r="M18" s="80"/>
      <c r="N18" s="80"/>
      <c r="O18" s="81"/>
      <c r="P18" s="111" t="s">
        <v>150</v>
      </c>
      <c r="Q18" s="80"/>
      <c r="R18" s="80"/>
      <c r="S18" s="81"/>
      <c r="T18" s="116" t="s">
        <v>27</v>
      </c>
      <c r="U18" s="117" t="s">
        <v>20</v>
      </c>
      <c r="V18" s="118"/>
    </row>
    <row r="19" spans="1:22" x14ac:dyDescent="0.25">
      <c r="A19" s="86"/>
      <c r="B19" s="86"/>
      <c r="C19" s="86"/>
      <c r="D19" s="25" t="s">
        <v>151</v>
      </c>
      <c r="E19" s="25" t="s">
        <v>152</v>
      </c>
      <c r="F19" s="25" t="s">
        <v>153</v>
      </c>
      <c r="G19" s="25" t="s">
        <v>154</v>
      </c>
      <c r="H19" s="25" t="s">
        <v>151</v>
      </c>
      <c r="I19" s="25" t="s">
        <v>152</v>
      </c>
      <c r="J19" s="25" t="s">
        <v>153</v>
      </c>
      <c r="K19" s="25" t="s">
        <v>154</v>
      </c>
      <c r="L19" s="25" t="s">
        <v>151</v>
      </c>
      <c r="M19" s="25" t="s">
        <v>152</v>
      </c>
      <c r="N19" s="25" t="s">
        <v>153</v>
      </c>
      <c r="O19" s="25" t="s">
        <v>154</v>
      </c>
      <c r="P19" s="25" t="s">
        <v>155</v>
      </c>
      <c r="Q19" s="25" t="s">
        <v>156</v>
      </c>
      <c r="R19" s="25" t="s">
        <v>157</v>
      </c>
      <c r="S19" s="25" t="s">
        <v>158</v>
      </c>
      <c r="T19" s="86"/>
      <c r="U19" s="94"/>
      <c r="V19" s="86"/>
    </row>
    <row r="20" spans="1:22" x14ac:dyDescent="0.25">
      <c r="A20">
        <v>1</v>
      </c>
      <c r="B20" s="30" t="s">
        <v>197</v>
      </c>
      <c r="D20" t="s">
        <v>54</v>
      </c>
      <c r="P20" s="39"/>
      <c r="Q20" s="39"/>
      <c r="R20" s="39"/>
      <c r="S20" s="39"/>
      <c r="U20" s="24">
        <f t="shared" ref="U20:U28" si="1">IF(P20&lt;&gt;"",1,IF(Q20&lt;&gt;"",0,IF(R20&lt;&gt;"",0.5,0)))</f>
        <v>0</v>
      </c>
      <c r="V20" s="121">
        <f>+AVERAGE(U20:U31)</f>
        <v>0</v>
      </c>
    </row>
    <row r="21" spans="1:22" ht="15.75" customHeight="1" x14ac:dyDescent="0.25">
      <c r="A21">
        <v>2</v>
      </c>
      <c r="B21" s="30" t="s">
        <v>206</v>
      </c>
      <c r="E21" t="s">
        <v>54</v>
      </c>
      <c r="P21" s="39"/>
      <c r="Q21" s="39"/>
      <c r="R21" s="39"/>
      <c r="S21" s="39"/>
      <c r="U21" s="24">
        <f t="shared" si="1"/>
        <v>0</v>
      </c>
      <c r="V21" s="85"/>
    </row>
    <row r="22" spans="1:22" ht="15.75" customHeight="1" x14ac:dyDescent="0.25">
      <c r="A22">
        <v>3</v>
      </c>
      <c r="B22" t="s">
        <v>207</v>
      </c>
      <c r="F22" t="s">
        <v>54</v>
      </c>
      <c r="P22" s="39"/>
      <c r="Q22" s="39"/>
      <c r="R22" s="39"/>
      <c r="S22" s="39"/>
      <c r="U22" s="24">
        <f t="shared" si="1"/>
        <v>0</v>
      </c>
      <c r="V22" s="85"/>
    </row>
    <row r="23" spans="1:22" ht="15.75" customHeight="1" x14ac:dyDescent="0.25">
      <c r="A23">
        <v>4</v>
      </c>
      <c r="B23" t="s">
        <v>208</v>
      </c>
      <c r="J23" t="s">
        <v>54</v>
      </c>
      <c r="P23" s="39"/>
      <c r="Q23" s="39"/>
      <c r="R23" s="39"/>
      <c r="S23" s="39"/>
      <c r="U23" s="24">
        <f t="shared" si="1"/>
        <v>0</v>
      </c>
      <c r="V23" s="85"/>
    </row>
    <row r="24" spans="1:22" ht="15.75" customHeight="1" x14ac:dyDescent="0.25">
      <c r="A24">
        <v>5</v>
      </c>
      <c r="B24" t="s">
        <v>199</v>
      </c>
      <c r="L24" t="s">
        <v>54</v>
      </c>
      <c r="P24" s="39"/>
      <c r="Q24" s="39"/>
      <c r="R24" s="39"/>
      <c r="S24" s="39"/>
      <c r="U24" s="24">
        <f t="shared" si="1"/>
        <v>0</v>
      </c>
      <c r="V24" s="85"/>
    </row>
    <row r="25" spans="1:22" ht="15.75" customHeight="1" x14ac:dyDescent="0.25">
      <c r="A25">
        <v>6</v>
      </c>
      <c r="B25" s="40" t="s">
        <v>209</v>
      </c>
      <c r="M25" t="s">
        <v>54</v>
      </c>
      <c r="P25" s="39"/>
      <c r="Q25" s="39"/>
      <c r="R25" s="39"/>
      <c r="S25" s="39"/>
      <c r="U25" s="24">
        <f t="shared" si="1"/>
        <v>0</v>
      </c>
      <c r="V25" s="85"/>
    </row>
    <row r="26" spans="1:22" ht="15.75" customHeight="1" x14ac:dyDescent="0.25">
      <c r="A26">
        <v>7</v>
      </c>
      <c r="B26" t="s">
        <v>207</v>
      </c>
      <c r="N26" t="s">
        <v>54</v>
      </c>
      <c r="P26" s="39"/>
      <c r="Q26" s="39"/>
      <c r="R26" s="39"/>
      <c r="S26" s="39"/>
      <c r="U26" s="24">
        <f t="shared" si="1"/>
        <v>0</v>
      </c>
      <c r="V26" s="85"/>
    </row>
    <row r="27" spans="1:22" ht="15.75" customHeight="1" x14ac:dyDescent="0.25">
      <c r="A27">
        <v>8</v>
      </c>
      <c r="B27" t="s">
        <v>210</v>
      </c>
      <c r="N27" t="s">
        <v>54</v>
      </c>
      <c r="P27" s="39"/>
      <c r="Q27" s="39"/>
      <c r="R27" s="39"/>
      <c r="S27" s="39"/>
      <c r="U27" s="24">
        <f t="shared" si="1"/>
        <v>0</v>
      </c>
      <c r="V27" s="85"/>
    </row>
    <row r="28" spans="1:22" ht="15.75" customHeight="1" x14ac:dyDescent="0.25">
      <c r="A28">
        <v>9</v>
      </c>
      <c r="B28" t="s">
        <v>177</v>
      </c>
      <c r="N28" t="s">
        <v>54</v>
      </c>
      <c r="P28" s="39"/>
      <c r="Q28" s="39"/>
      <c r="R28" s="39"/>
      <c r="S28" s="39"/>
      <c r="U28" s="24">
        <f t="shared" si="1"/>
        <v>0</v>
      </c>
      <c r="V28" s="85"/>
    </row>
    <row r="29" spans="1:22" ht="15.75" customHeight="1" x14ac:dyDescent="0.25">
      <c r="A29">
        <v>10</v>
      </c>
      <c r="B29" s="37" t="s">
        <v>211</v>
      </c>
      <c r="H29" t="s">
        <v>54</v>
      </c>
      <c r="P29" s="39"/>
      <c r="Q29" s="39"/>
      <c r="R29" s="39"/>
      <c r="S29" s="39"/>
      <c r="V29" s="85"/>
    </row>
    <row r="30" spans="1:22" ht="15.75" customHeight="1" x14ac:dyDescent="0.25">
      <c r="A30">
        <v>11</v>
      </c>
      <c r="B30" s="37" t="s">
        <v>212</v>
      </c>
      <c r="P30" s="39"/>
      <c r="Q30" s="39"/>
      <c r="R30" s="39"/>
      <c r="S30" s="39"/>
      <c r="V30" s="85"/>
    </row>
    <row r="31" spans="1:22" ht="15.75" customHeight="1" x14ac:dyDescent="0.25">
      <c r="A31">
        <v>12</v>
      </c>
      <c r="B31" s="40" t="s">
        <v>213</v>
      </c>
      <c r="H31" t="s">
        <v>54</v>
      </c>
      <c r="L31" t="s">
        <v>54</v>
      </c>
      <c r="P31" s="39"/>
      <c r="Q31" s="39"/>
      <c r="R31" s="39"/>
      <c r="S31" s="39"/>
      <c r="U31" s="24">
        <f>IF(P31&lt;&gt;"",1,IF(Q31&lt;&gt;"",0,IF(R31&lt;&gt;"",0.5,0)))</f>
        <v>0</v>
      </c>
      <c r="V31" s="86"/>
    </row>
    <row r="32" spans="1:22" ht="15.75" customHeight="1" x14ac:dyDescent="0.25">
      <c r="A32" s="110" t="s">
        <v>161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29"/>
    </row>
    <row r="33" spans="1:22" ht="15.75" customHeight="1" x14ac:dyDescent="0.25">
      <c r="A33" s="109" t="s">
        <v>147</v>
      </c>
      <c r="B33" s="109" t="s">
        <v>16</v>
      </c>
      <c r="C33" s="109" t="s">
        <v>148</v>
      </c>
      <c r="D33" s="110" t="s">
        <v>34</v>
      </c>
      <c r="E33" s="80"/>
      <c r="F33" s="80"/>
      <c r="G33" s="81"/>
      <c r="H33" s="110" t="s">
        <v>35</v>
      </c>
      <c r="I33" s="80"/>
      <c r="J33" s="80"/>
      <c r="K33" s="81"/>
      <c r="L33" s="110" t="s">
        <v>36</v>
      </c>
      <c r="M33" s="80"/>
      <c r="N33" s="80"/>
      <c r="O33" s="81"/>
      <c r="P33" s="110" t="s">
        <v>150</v>
      </c>
      <c r="Q33" s="80"/>
      <c r="R33" s="80"/>
      <c r="S33" s="81"/>
      <c r="T33" s="109" t="s">
        <v>27</v>
      </c>
      <c r="U33" s="122" t="s">
        <v>20</v>
      </c>
      <c r="V33" s="118"/>
    </row>
    <row r="34" spans="1:22" ht="15.75" customHeight="1" x14ac:dyDescent="0.25">
      <c r="A34" s="86"/>
      <c r="B34" s="86"/>
      <c r="C34" s="86"/>
      <c r="D34" s="27" t="s">
        <v>151</v>
      </c>
      <c r="E34" s="27" t="s">
        <v>152</v>
      </c>
      <c r="F34" s="27" t="s">
        <v>153</v>
      </c>
      <c r="G34" s="27" t="s">
        <v>154</v>
      </c>
      <c r="H34" s="27" t="s">
        <v>151</v>
      </c>
      <c r="I34" s="27" t="s">
        <v>152</v>
      </c>
      <c r="J34" s="27" t="s">
        <v>153</v>
      </c>
      <c r="K34" s="27" t="s">
        <v>154</v>
      </c>
      <c r="L34" s="27" t="s">
        <v>151</v>
      </c>
      <c r="M34" s="27" t="s">
        <v>152</v>
      </c>
      <c r="N34" s="27" t="s">
        <v>153</v>
      </c>
      <c r="O34" s="27" t="s">
        <v>154</v>
      </c>
      <c r="P34" s="27" t="s">
        <v>155</v>
      </c>
      <c r="Q34" s="27" t="s">
        <v>156</v>
      </c>
      <c r="R34" s="27" t="s">
        <v>157</v>
      </c>
      <c r="S34" s="27" t="s">
        <v>158</v>
      </c>
      <c r="T34" s="86"/>
      <c r="U34" s="94"/>
      <c r="V34" s="86"/>
    </row>
    <row r="35" spans="1:22" ht="15.75" customHeight="1" x14ac:dyDescent="0.25">
      <c r="A35">
        <v>1</v>
      </c>
      <c r="B35" t="s">
        <v>214</v>
      </c>
      <c r="L35" t="s">
        <v>54</v>
      </c>
      <c r="P35" s="41"/>
      <c r="Q35" s="41"/>
      <c r="R35" s="41"/>
      <c r="S35" s="41"/>
      <c r="U35" s="24">
        <f t="shared" ref="U35:U44" si="2">IF(P35&lt;&gt;"",1,IF(Q35&lt;&gt;"",0,IF(R35&lt;&gt;"",0.5,0)))</f>
        <v>0</v>
      </c>
      <c r="V35" s="29"/>
    </row>
    <row r="36" spans="1:22" ht="15.75" customHeight="1" x14ac:dyDescent="0.25">
      <c r="A36">
        <v>2</v>
      </c>
      <c r="B36" t="s">
        <v>197</v>
      </c>
      <c r="H36" t="s">
        <v>54</v>
      </c>
      <c r="P36" s="41"/>
      <c r="Q36" s="41"/>
      <c r="R36" s="41"/>
      <c r="S36" s="41"/>
      <c r="U36" s="24">
        <f t="shared" si="2"/>
        <v>0</v>
      </c>
      <c r="V36" s="29"/>
    </row>
    <row r="37" spans="1:22" ht="15.75" customHeight="1" x14ac:dyDescent="0.25">
      <c r="A37">
        <v>3</v>
      </c>
      <c r="B37" t="s">
        <v>206</v>
      </c>
      <c r="I37" t="s">
        <v>54</v>
      </c>
      <c r="P37" s="41"/>
      <c r="Q37" s="41"/>
      <c r="R37" s="41"/>
      <c r="S37" s="41"/>
      <c r="U37" s="24">
        <f t="shared" si="2"/>
        <v>0</v>
      </c>
      <c r="V37" s="29"/>
    </row>
    <row r="38" spans="1:22" ht="15.75" customHeight="1" x14ac:dyDescent="0.25">
      <c r="A38">
        <v>4</v>
      </c>
      <c r="P38" s="41"/>
      <c r="Q38" s="41"/>
      <c r="R38" s="41"/>
      <c r="S38" s="41"/>
      <c r="U38" s="24">
        <f t="shared" si="2"/>
        <v>0</v>
      </c>
      <c r="V38" s="29"/>
    </row>
    <row r="39" spans="1:22" ht="15.75" customHeight="1" x14ac:dyDescent="0.25">
      <c r="A39">
        <v>5</v>
      </c>
      <c r="P39" s="41"/>
      <c r="Q39" s="41"/>
      <c r="R39" s="41"/>
      <c r="S39" s="41"/>
      <c r="U39" s="24">
        <f t="shared" si="2"/>
        <v>0</v>
      </c>
      <c r="V39" s="29"/>
    </row>
    <row r="40" spans="1:22" ht="15.75" customHeight="1" x14ac:dyDescent="0.25">
      <c r="A40">
        <v>6</v>
      </c>
      <c r="P40" s="41"/>
      <c r="Q40" s="41"/>
      <c r="R40" s="41"/>
      <c r="S40" s="41"/>
      <c r="U40" s="24">
        <f t="shared" si="2"/>
        <v>0</v>
      </c>
      <c r="V40" s="29"/>
    </row>
    <row r="41" spans="1:22" ht="15.75" customHeight="1" x14ac:dyDescent="0.25">
      <c r="A41">
        <v>7</v>
      </c>
      <c r="P41" s="41"/>
      <c r="Q41" s="41"/>
      <c r="R41" s="41"/>
      <c r="S41" s="41"/>
      <c r="U41" s="24">
        <f t="shared" si="2"/>
        <v>0</v>
      </c>
      <c r="V41" s="29"/>
    </row>
    <row r="42" spans="1:22" ht="15.75" customHeight="1" x14ac:dyDescent="0.25">
      <c r="A42">
        <v>8</v>
      </c>
      <c r="P42" s="41"/>
      <c r="Q42" s="41"/>
      <c r="R42" s="41"/>
      <c r="S42" s="41"/>
      <c r="U42" s="24">
        <f t="shared" si="2"/>
        <v>0</v>
      </c>
      <c r="V42" s="29"/>
    </row>
    <row r="43" spans="1:22" ht="15.75" customHeight="1" x14ac:dyDescent="0.25">
      <c r="A43">
        <v>9</v>
      </c>
      <c r="P43" s="41"/>
      <c r="Q43" s="41"/>
      <c r="R43" s="41"/>
      <c r="S43" s="41"/>
      <c r="U43" s="24">
        <f t="shared" si="2"/>
        <v>0</v>
      </c>
      <c r="V43" s="29"/>
    </row>
    <row r="44" spans="1:22" ht="15.75" customHeight="1" x14ac:dyDescent="0.25">
      <c r="A44">
        <v>10</v>
      </c>
      <c r="P44" s="41"/>
      <c r="Q44" s="41"/>
      <c r="R44" s="41"/>
      <c r="S44" s="41"/>
      <c r="U44" s="24">
        <f t="shared" si="2"/>
        <v>0</v>
      </c>
      <c r="V44" s="29"/>
    </row>
    <row r="45" spans="1:22" ht="15.75" customHeight="1" x14ac:dyDescent="0.25">
      <c r="A45" s="108" t="s">
        <v>161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1"/>
      <c r="V45" s="29"/>
    </row>
    <row r="46" spans="1:22" ht="15.75" customHeight="1" x14ac:dyDescent="0.25">
      <c r="A46" s="107" t="s">
        <v>147</v>
      </c>
      <c r="B46" s="107" t="s">
        <v>16</v>
      </c>
      <c r="C46" s="107" t="s">
        <v>148</v>
      </c>
      <c r="D46" s="108" t="s">
        <v>37</v>
      </c>
      <c r="E46" s="80"/>
      <c r="F46" s="80"/>
      <c r="G46" s="81"/>
      <c r="H46" s="108" t="s">
        <v>38</v>
      </c>
      <c r="I46" s="80"/>
      <c r="J46" s="80"/>
      <c r="K46" s="81"/>
      <c r="L46" s="108" t="s">
        <v>39</v>
      </c>
      <c r="M46" s="80"/>
      <c r="N46" s="80"/>
      <c r="O46" s="81"/>
      <c r="P46" s="108" t="s">
        <v>150</v>
      </c>
      <c r="Q46" s="80"/>
      <c r="R46" s="80"/>
      <c r="S46" s="81"/>
      <c r="T46" s="107" t="s">
        <v>27</v>
      </c>
      <c r="U46" s="107" t="s">
        <v>20</v>
      </c>
      <c r="V46" s="118"/>
    </row>
    <row r="47" spans="1:22" ht="15.75" customHeight="1" x14ac:dyDescent="0.25">
      <c r="A47" s="86"/>
      <c r="B47" s="86"/>
      <c r="C47" s="86"/>
      <c r="D47" s="28" t="s">
        <v>151</v>
      </c>
      <c r="E47" s="28" t="s">
        <v>152</v>
      </c>
      <c r="F47" s="28" t="s">
        <v>153</v>
      </c>
      <c r="G47" s="28" t="s">
        <v>154</v>
      </c>
      <c r="H47" s="28" t="s">
        <v>151</v>
      </c>
      <c r="I47" s="28" t="s">
        <v>152</v>
      </c>
      <c r="J47" s="28" t="s">
        <v>153</v>
      </c>
      <c r="K47" s="28" t="s">
        <v>154</v>
      </c>
      <c r="L47" s="28" t="s">
        <v>151</v>
      </c>
      <c r="M47" s="28" t="s">
        <v>152</v>
      </c>
      <c r="N47" s="28" t="s">
        <v>153</v>
      </c>
      <c r="O47" s="28" t="s">
        <v>154</v>
      </c>
      <c r="P47" s="28" t="s">
        <v>155</v>
      </c>
      <c r="Q47" s="28" t="s">
        <v>156</v>
      </c>
      <c r="R47" s="28" t="s">
        <v>157</v>
      </c>
      <c r="S47" s="28" t="s">
        <v>158</v>
      </c>
      <c r="T47" s="86"/>
      <c r="U47" s="86"/>
      <c r="V47" s="86"/>
    </row>
    <row r="48" spans="1:22" ht="15.75" customHeight="1" x14ac:dyDescent="0.25">
      <c r="A48">
        <v>1</v>
      </c>
      <c r="B48" t="s">
        <v>215</v>
      </c>
      <c r="E48" t="s">
        <v>54</v>
      </c>
      <c r="P48" s="42"/>
      <c r="Q48" s="42"/>
      <c r="R48" s="42"/>
      <c r="S48" s="42"/>
      <c r="U48" s="31">
        <f t="shared" ref="U48:U57" si="3">IF(P48&lt;&gt;"",1,IF(Q48&lt;&gt;"",0,IF(R48&lt;&gt;"",0.5,0)))</f>
        <v>0</v>
      </c>
      <c r="V48" s="29"/>
    </row>
    <row r="49" spans="1:22" ht="15.75" customHeight="1" x14ac:dyDescent="0.25">
      <c r="A49">
        <v>2</v>
      </c>
      <c r="B49" t="s">
        <v>216</v>
      </c>
      <c r="H49" t="s">
        <v>54</v>
      </c>
      <c r="P49" s="42"/>
      <c r="Q49" s="42"/>
      <c r="R49" s="42"/>
      <c r="S49" s="42"/>
      <c r="U49" s="31">
        <f t="shared" si="3"/>
        <v>0</v>
      </c>
      <c r="V49" s="29"/>
    </row>
    <row r="50" spans="1:22" ht="15.75" customHeight="1" x14ac:dyDescent="0.25">
      <c r="A50">
        <v>3</v>
      </c>
      <c r="B50" t="s">
        <v>217</v>
      </c>
      <c r="L50" t="s">
        <v>54</v>
      </c>
      <c r="P50" s="42"/>
      <c r="Q50" s="42"/>
      <c r="R50" s="42"/>
      <c r="S50" s="42"/>
      <c r="U50" s="31">
        <f t="shared" si="3"/>
        <v>0</v>
      </c>
      <c r="V50" s="29"/>
    </row>
    <row r="51" spans="1:22" ht="15.75" customHeight="1" x14ac:dyDescent="0.25">
      <c r="A51">
        <v>4</v>
      </c>
      <c r="B51" t="s">
        <v>218</v>
      </c>
      <c r="L51" t="s">
        <v>54</v>
      </c>
      <c r="P51" s="42"/>
      <c r="Q51" s="42"/>
      <c r="R51" s="42"/>
      <c r="S51" s="42"/>
      <c r="U51" s="31">
        <f t="shared" si="3"/>
        <v>0</v>
      </c>
      <c r="V51" s="29"/>
    </row>
    <row r="52" spans="1:22" ht="15.75" customHeight="1" x14ac:dyDescent="0.25">
      <c r="A52">
        <v>5</v>
      </c>
      <c r="B52" s="40" t="s">
        <v>219</v>
      </c>
      <c r="P52" s="42"/>
      <c r="Q52" s="42"/>
      <c r="R52" s="42"/>
      <c r="S52" s="42"/>
      <c r="U52" s="31">
        <f t="shared" si="3"/>
        <v>0</v>
      </c>
      <c r="V52" s="29"/>
    </row>
    <row r="53" spans="1:22" ht="15.75" customHeight="1" x14ac:dyDescent="0.25">
      <c r="A53">
        <v>6</v>
      </c>
      <c r="B53" t="s">
        <v>220</v>
      </c>
      <c r="I53" t="s">
        <v>54</v>
      </c>
      <c r="P53" s="42"/>
      <c r="Q53" s="42"/>
      <c r="R53" s="42"/>
      <c r="S53" s="42"/>
      <c r="U53" s="31">
        <f t="shared" si="3"/>
        <v>0</v>
      </c>
      <c r="V53" s="29"/>
    </row>
    <row r="54" spans="1:22" ht="15.75" customHeight="1" x14ac:dyDescent="0.25">
      <c r="A54">
        <v>7</v>
      </c>
      <c r="P54" s="42"/>
      <c r="Q54" s="42"/>
      <c r="R54" s="42"/>
      <c r="S54" s="42"/>
      <c r="U54" s="31">
        <f t="shared" si="3"/>
        <v>0</v>
      </c>
      <c r="V54" s="29"/>
    </row>
    <row r="55" spans="1:22" ht="15.75" customHeight="1" x14ac:dyDescent="0.25">
      <c r="A55">
        <v>8</v>
      </c>
      <c r="P55" s="42"/>
      <c r="Q55" s="42"/>
      <c r="R55" s="42"/>
      <c r="S55" s="42"/>
      <c r="U55" s="31">
        <f t="shared" si="3"/>
        <v>0</v>
      </c>
      <c r="V55" s="29"/>
    </row>
    <row r="56" spans="1:22" ht="15.75" customHeight="1" x14ac:dyDescent="0.25">
      <c r="A56">
        <v>9</v>
      </c>
      <c r="P56" s="42"/>
      <c r="Q56" s="42"/>
      <c r="R56" s="42"/>
      <c r="S56" s="42"/>
      <c r="U56" s="31">
        <f t="shared" si="3"/>
        <v>0</v>
      </c>
      <c r="V56" s="29"/>
    </row>
    <row r="57" spans="1:22" ht="15.75" customHeight="1" x14ac:dyDescent="0.25">
      <c r="A57" s="32">
        <v>10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42"/>
      <c r="Q57" s="42"/>
      <c r="R57" s="42"/>
      <c r="S57" s="42"/>
      <c r="T57" s="32"/>
      <c r="U57" s="33">
        <f t="shared" si="3"/>
        <v>0</v>
      </c>
      <c r="V57" s="29"/>
    </row>
    <row r="58" spans="1:22" ht="15.75" customHeight="1" x14ac:dyDescent="0.25">
      <c r="U58" s="24"/>
    </row>
    <row r="59" spans="1:22" ht="15.75" customHeight="1" x14ac:dyDescent="0.25">
      <c r="U59" s="24"/>
    </row>
    <row r="60" spans="1:22" ht="15.75" customHeight="1" x14ac:dyDescent="0.25">
      <c r="U60" s="24"/>
    </row>
    <row r="61" spans="1:22" ht="15.75" customHeight="1" x14ac:dyDescent="0.25">
      <c r="U61" s="24"/>
    </row>
    <row r="62" spans="1:22" ht="15.75" customHeight="1" x14ac:dyDescent="0.25">
      <c r="U62" s="24"/>
    </row>
    <row r="63" spans="1:22" ht="15.75" customHeight="1" x14ac:dyDescent="0.25">
      <c r="U63" s="24"/>
    </row>
    <row r="64" spans="1:22" ht="15.75" customHeight="1" x14ac:dyDescent="0.25">
      <c r="U64" s="24"/>
    </row>
    <row r="65" spans="21:21" ht="15.75" customHeight="1" x14ac:dyDescent="0.25">
      <c r="U65" s="24"/>
    </row>
    <row r="66" spans="21:21" ht="15.75" customHeight="1" x14ac:dyDescent="0.25">
      <c r="U66" s="24"/>
    </row>
    <row r="67" spans="21:21" ht="15.75" customHeight="1" x14ac:dyDescent="0.25">
      <c r="U67" s="24"/>
    </row>
    <row r="68" spans="21:21" ht="15.75" customHeight="1" x14ac:dyDescent="0.25">
      <c r="U68" s="24"/>
    </row>
    <row r="69" spans="21:21" ht="15.75" customHeight="1" x14ac:dyDescent="0.25">
      <c r="U69" s="24"/>
    </row>
    <row r="70" spans="21:21" ht="15.75" customHeight="1" x14ac:dyDescent="0.25">
      <c r="U70" s="24"/>
    </row>
    <row r="71" spans="21:21" ht="15.75" customHeight="1" x14ac:dyDescent="0.25">
      <c r="U71" s="24"/>
    </row>
    <row r="72" spans="21:21" ht="15.75" customHeight="1" x14ac:dyDescent="0.25">
      <c r="U72" s="24"/>
    </row>
    <row r="73" spans="21:21" ht="15.75" customHeight="1" x14ac:dyDescent="0.25">
      <c r="U73" s="24"/>
    </row>
    <row r="74" spans="21:21" ht="15.75" customHeight="1" x14ac:dyDescent="0.25">
      <c r="U74" s="24"/>
    </row>
    <row r="75" spans="21:21" ht="15.75" customHeight="1" x14ac:dyDescent="0.25">
      <c r="U75" s="24"/>
    </row>
    <row r="76" spans="21:21" ht="15.75" customHeight="1" x14ac:dyDescent="0.25">
      <c r="U76" s="24"/>
    </row>
    <row r="77" spans="21:21" ht="15.75" customHeight="1" x14ac:dyDescent="0.25">
      <c r="U77" s="24"/>
    </row>
    <row r="78" spans="21:21" ht="15.75" customHeight="1" x14ac:dyDescent="0.25">
      <c r="U78" s="24"/>
    </row>
    <row r="79" spans="21:21" ht="15.75" customHeight="1" x14ac:dyDescent="0.25">
      <c r="U79" s="24"/>
    </row>
    <row r="80" spans="21:21" ht="15.75" customHeight="1" x14ac:dyDescent="0.25">
      <c r="U80" s="24"/>
    </row>
    <row r="81" spans="21:21" ht="15.75" customHeight="1" x14ac:dyDescent="0.25">
      <c r="U81" s="24"/>
    </row>
    <row r="82" spans="21:21" ht="15.75" customHeight="1" x14ac:dyDescent="0.25">
      <c r="U82" s="24"/>
    </row>
    <row r="83" spans="21:21" ht="15.75" customHeight="1" x14ac:dyDescent="0.25">
      <c r="U83" s="24"/>
    </row>
    <row r="84" spans="21:21" ht="15.75" customHeight="1" x14ac:dyDescent="0.25">
      <c r="U84" s="24"/>
    </row>
    <row r="85" spans="21:21" ht="15.75" customHeight="1" x14ac:dyDescent="0.25">
      <c r="U85" s="24"/>
    </row>
    <row r="86" spans="21:21" ht="15.75" customHeight="1" x14ac:dyDescent="0.25">
      <c r="U86" s="24"/>
    </row>
    <row r="87" spans="21:21" ht="15.75" customHeight="1" x14ac:dyDescent="0.25">
      <c r="U87" s="24"/>
    </row>
    <row r="88" spans="21:21" ht="15.75" customHeight="1" x14ac:dyDescent="0.25">
      <c r="U88" s="24"/>
    </row>
    <row r="89" spans="21:21" ht="15.75" customHeight="1" x14ac:dyDescent="0.25">
      <c r="U89" s="24"/>
    </row>
    <row r="90" spans="21:21" ht="15.75" customHeight="1" x14ac:dyDescent="0.25">
      <c r="U90" s="24"/>
    </row>
    <row r="91" spans="21:21" ht="15.75" customHeight="1" x14ac:dyDescent="0.25">
      <c r="U91" s="24"/>
    </row>
    <row r="92" spans="21:21" ht="15.75" customHeight="1" x14ac:dyDescent="0.25">
      <c r="U92" s="24"/>
    </row>
    <row r="93" spans="21:21" ht="15.75" customHeight="1" x14ac:dyDescent="0.25">
      <c r="U93" s="24"/>
    </row>
    <row r="94" spans="21:21" ht="15.75" customHeight="1" x14ac:dyDescent="0.25">
      <c r="U94" s="24"/>
    </row>
    <row r="95" spans="21:21" ht="15.75" customHeight="1" x14ac:dyDescent="0.25">
      <c r="U95" s="24"/>
    </row>
    <row r="96" spans="21:21" ht="15.75" customHeight="1" x14ac:dyDescent="0.25">
      <c r="U96" s="24"/>
    </row>
    <row r="97" spans="21:21" ht="15.75" customHeight="1" x14ac:dyDescent="0.25">
      <c r="U97" s="24"/>
    </row>
    <row r="98" spans="21:21" ht="15.75" customHeight="1" x14ac:dyDescent="0.25">
      <c r="U98" s="24"/>
    </row>
    <row r="99" spans="21:21" ht="15.75" customHeight="1" x14ac:dyDescent="0.25">
      <c r="U99" s="24"/>
    </row>
    <row r="100" spans="21:21" ht="15.75" customHeight="1" x14ac:dyDescent="0.25">
      <c r="U100" s="24"/>
    </row>
  </sheetData>
  <mergeCells count="46">
    <mergeCell ref="L18:O18"/>
    <mergeCell ref="P18:S18"/>
    <mergeCell ref="A18:A19"/>
    <mergeCell ref="B18:B19"/>
    <mergeCell ref="C18:C19"/>
    <mergeCell ref="D18:G18"/>
    <mergeCell ref="H18:K18"/>
    <mergeCell ref="A45:U45"/>
    <mergeCell ref="B46:B47"/>
    <mergeCell ref="C46:C47"/>
    <mergeCell ref="D46:G46"/>
    <mergeCell ref="H46:K46"/>
    <mergeCell ref="T46:T47"/>
    <mergeCell ref="U46:U47"/>
    <mergeCell ref="L5:O5"/>
    <mergeCell ref="P5:S5"/>
    <mergeCell ref="A17:U17"/>
    <mergeCell ref="A4:U4"/>
    <mergeCell ref="A5:A6"/>
    <mergeCell ref="B5:B6"/>
    <mergeCell ref="C5:C6"/>
    <mergeCell ref="D5:G5"/>
    <mergeCell ref="H5:K5"/>
    <mergeCell ref="V20:V31"/>
    <mergeCell ref="U33:U34"/>
    <mergeCell ref="V33:V34"/>
    <mergeCell ref="V46:V47"/>
    <mergeCell ref="A32:U32"/>
    <mergeCell ref="T33:T34"/>
    <mergeCell ref="L46:O46"/>
    <mergeCell ref="P46:S46"/>
    <mergeCell ref="A46:A47"/>
    <mergeCell ref="A33:A34"/>
    <mergeCell ref="B33:B34"/>
    <mergeCell ref="C33:C34"/>
    <mergeCell ref="D33:G33"/>
    <mergeCell ref="H33:K33"/>
    <mergeCell ref="L33:O33"/>
    <mergeCell ref="P33:S33"/>
    <mergeCell ref="T18:T19"/>
    <mergeCell ref="U18:U19"/>
    <mergeCell ref="V18:V19"/>
    <mergeCell ref="T5:T6"/>
    <mergeCell ref="U5:U6"/>
    <mergeCell ref="V5:V6"/>
    <mergeCell ref="V7:V16"/>
  </mergeCells>
  <conditionalFormatting sqref="U1:U100">
    <cfRule type="colorScale" priority="1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formula" val="0"/>
        <cfvo type="formula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formula" val="0"/>
        <cfvo type="formula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formula" val="0"/>
        <cfvo type="formula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formula" val="0"/>
        <cfvo type="formula" val="100"/>
        <color rgb="FFFFFFFF"/>
        <color rgb="FF92D050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scale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Hoja 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dcterms:created xsi:type="dcterms:W3CDTF">2013-04-30T17:32:35Z</dcterms:created>
  <dcterms:modified xsi:type="dcterms:W3CDTF">2026-04-20T16:07:37Z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0x0101003C7614B093F5A94B81D051C0038E4C18</vt:lpwstr>
  </property>
</Properties>
</file>