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Subs para la Gobernabilidad y Garantía Derechos\"/>
    </mc:Choice>
  </mc:AlternateContent>
  <xr:revisionPtr revIDLastSave="0" documentId="8_{3B4B3713-3CC3-4D58-8F5A-10AA5281CA18}" xr6:coauthVersionLast="47" xr6:coauthVersionMax="47" xr10:uidLastSave="{00000000-0000-0000-0000-000000000000}"/>
  <bookViews>
    <workbookView xWindow="-108" yWindow="-108" windowWidth="23256" windowHeight="12456" xr2:uid="{B6CCFB86-4536-468A-88D5-D6F2759C9C54}"/>
  </bookViews>
  <sheets>
    <sheet name="Fomento y protección de DDH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G16" i="1"/>
  <c r="G25" i="1" s="1"/>
  <c r="F16" i="1"/>
  <c r="F25" i="1" s="1"/>
</calcChain>
</file>

<file path=xl/sharedStrings.xml><?xml version="1.0" encoding="utf-8"?>
<sst xmlns="http://schemas.openxmlformats.org/spreadsheetml/2006/main" count="70" uniqueCount="58">
  <si>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</si>
  <si>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</si>
  <si>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</si>
  <si>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</si>
  <si>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</si>
  <si>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</si>
  <si>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</si>
  <si>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</si>
  <si>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 xml:space="preserve">Elaborar (20) Planes de trabajo de los Comités Locales de Derechos Humanos hasta lograr su aprobación e implementación </t>
  </si>
  <si>
    <t>Planes de trabajo aprobados e implementados de los comités locales de DDHH</t>
  </si>
  <si>
    <t>De acuerdo con la información reportada y la verificación efectuada por la Oficina de Control Interno, se evidenció que la meta establecida para la vigencia evaluada fue cumplida en un 98,75 %, conforme a lo programado.</t>
  </si>
  <si>
    <t>Diseñar e implementar 20 documentos con las estrategias con enfoque territorial y problacional en la adopción del Sistema Distrital de Derechos Humanos</t>
  </si>
  <si>
    <t>Número de documentos con las estrategias con enfoque territorial y problacional en la adopción del Sistema Distrital de Derechos Humanos</t>
  </si>
  <si>
    <t>De acuerdo con la información reportada y la verificación efectuada por la Oficina de Control Interno, se evidenció que la meta establecida para la vigencia evaluada fue cumplida en un 100 %, conforme a lo programado.</t>
  </si>
  <si>
    <t>Realizar (4) informes de medición de la percepción de las socializaciones y capacitaciones realizadas para el fortalecimiento de las rutas de atención en materia de prevención de derechos humanos</t>
  </si>
  <si>
    <t>Número de Informes de medición de percepción de las socializaciones y capacitaciones realizadas para el fortalecimiento de las rutas de atención en materia de prevención de derechos humanos</t>
  </si>
  <si>
    <t>De acuerdo con la información reportada y la verificación efectuada por la Oficina de Control Interno, se evidenció que la meta establecida para la vigencia evaluada fue cumplida en un 75 %, conforme a lo programado.
Se recomienda fortalecer el cumplimiento de las metas establecidas y reporte oportuno de la información, mediante la implementación de mecanismos de seguimiento y control que permitan asegurar la oportunidad y calidad de los reportes.</t>
  </si>
  <si>
    <t>Realizar (4) informes del resultado de la Implementación de seis (6) estrategias de visibilización de cada una de las rutas de atención de la Dirección de Derechos Humanos</t>
  </si>
  <si>
    <t>Número de informes del resultado de la Implementación de seis (6) estrategias de visibilización de cada una de las rutas de atención de la Dirección de Derechos Humanos</t>
  </si>
  <si>
    <t>Realizar cuatro (4 ) informes de Gestión de Archivos de la información de la Dirección de Derechos Humanos</t>
  </si>
  <si>
    <t xml:space="preserve">Número de Informes de avance de la gestión de archivos de la Dirección de DDHH </t>
  </si>
  <si>
    <t>Realizar (4) informes del Diseño  e Implementación de una (1) estrategia de educación en derechos humanos con enfoque en juventud</t>
  </si>
  <si>
    <t>Número de informes del diseño e implementación de   (1) estrategia de educación en derechos humanos con enfoque en juventud</t>
  </si>
  <si>
    <t>Realizar dos informes de implementación a los productos de las políticas públicas lideradas por la dependencia</t>
  </si>
  <si>
    <t xml:space="preserve">Número de informes de avance en la implementación de los productos de política pública </t>
  </si>
  <si>
    <t>Realizar dos (2) Informes de avance a la implementación del Decreto 053 de 2023 y  seguimiento a las recomendaciones del CIDH</t>
  </si>
  <si>
    <t xml:space="preserve">Número de Informes de avance de implementación del Decreto 053 de 2023 y  seguimiento a las recomendaciones del CIDH  </t>
  </si>
  <si>
    <t>Realizar tres (3) Informes de seguimiento a los planes de acción  respecto a las Alertas Tempranas emitidas  por la Defensoría del Pueblo y de la Comisión Intersectorial de Alertas Tempranas (CIPRAT) del Ministerio del Interior.</t>
  </si>
  <si>
    <t>Número de Informes de seguimiento a los planes de acción  respecto a las Alertas Tempranas emitidas  por la Defensoría del Pueblo y de la Comisión Intersectorial de Alertas Tempranas (CIPRAT) del Ministerio del Interior.</t>
  </si>
  <si>
    <t>Realizar (4) informes del Diseño e implementación de (1)  una estrategia de   transversalización de género en los componentes de la Dirección de Derechos Humanos</t>
  </si>
  <si>
    <t>Número de informes el Diseño e implementación de (1)  una estrategia de   transversalización de género en los componentes de la Dirección de Derechos Humanos</t>
  </si>
  <si>
    <t>Realizar doce (12) sensibilizaciones para servidores públicos, líderes religiosos y/o ciudadanía en general en relación con el ejercicio y el contenido de las libertades fundamentales de religión culto y conciencia, participación ciudadana y/o resolución de conflictos.</t>
  </si>
  <si>
    <t>Número de acciones de sensibilización con el ejercicio y el contenido de las libertades fundamentales de religión culto y conciencia, participación ciudadana y/o resolución de conflictorealizadas</t>
  </si>
  <si>
    <t xml:space="preserve">Realizar (4)  Informes de acompañamiento a las reuniones ordinarias y extraordinarias  de los  comités locales de libertad religiosa </t>
  </si>
  <si>
    <t xml:space="preserve">Número de  informes de acompañamiento a las reuniones ordinarias y extraordinarias de los comités locales de libertad religiosa  </t>
  </si>
  <si>
    <t>Realizar (4)  informes frente al gestión realizada por la Subdirección a las personas que acuden a la ruta de promoción y atención de libertades fundamentales de religión, culto y conciencia en aras de garantizar el derechos a la vida, libertad, integridad y seguridad</t>
  </si>
  <si>
    <t>Número de  informes de gestión en la que se evidencie el acompañamiento realizado las personas que acceden a la ruta de atención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</si>
  <si>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</si>
  <si>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</si>
  <si>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</si>
  <si>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78,13 %, conforme a lo programado.</t>
  </si>
  <si>
    <t>Actualizar el 100% los documentos del proceso conforme al plan de trabajo definido.</t>
  </si>
  <si>
    <t>Porcentaje de actualización documental</t>
  </si>
  <si>
    <t>De acuerdo con la información reportada por la OAP, se evidenció que la meta establecida para la vigencia evaluada fue cumplida en un 38 %, conforme a lo programado.
Se recomienda fortalecer el cumplimiento de las metas establecidas y reporte oportuno de la información, mediante la implementación de mecanismos de seguimiento y control que permitan asegurar la oportunidad y calidad de los reportes.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</si>
  <si>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</si>
  <si>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</si>
  <si>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De acuerdo con la información reportada por la OAP, se evidenció que la meta establecida para la vigencia evaluada fue cumplida en un 100 %, conforme a lo programado.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</si>
  <si>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</si>
  <si>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</si>
  <si>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</si>
  <si>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</si>
  <si>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De acuerdo con la información reportada por la OAP, se evidenció que la meta establecida para la vigencia evaluada fue cumplida en un 80,25 %, conforme a lo programado.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</si>
  <si>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</si>
  <si>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</si>
  <si>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</si>
  <si>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</si>
  <si>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De acuerdo con la información reportada por la OAP, se evidenció que la meta establecida para la vigencia evaluada fue cumplida en un 63,33 %, conforme a lo programado.
Se recomienda fortalecer el cumplimiento de las metas establecidas y reporte oportuno de la información, mediante la implementación de mecanismos de seguimiento y control que permitan asegurar la oportunidad y calidad de los reportes.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</si>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</sst>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rgb="FF0070C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5" fillId="4" borderId="1" xfId="1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1ACC-C421-4088-AD9A-EEE327C74D34}">
  <sheetPr>
    <tabColor rgb="FFDDDDDD"/>
  </sheetPr>
  <dimension ref="A1:J25"/>
  <sheetViews>
    <sheetView tabSelected="1" zoomScale="85" zoomScaleNormal="85" workbookViewId="0">
      <selection activeCell="A2" sqref="A2"/>
    </sheetView>
  </sheetViews>
  <sheetFormatPr baseColWidth="10" defaultColWidth="11.44140625" defaultRowHeight="14.4" x14ac:dyDescent="0.3"/>
  <cols>
    <col min="1" max="1" width="9.109375" customWidth="1"/>
    <col min="2" max="2" width="32.6640625" customWidth="1"/>
    <col min="3" max="3" width="30.33203125" style="1" customWidth="1"/>
    <col min="4" max="4" width="20.44140625" customWidth="1"/>
    <col min="5" max="5" width="18.88671875" customWidth="1"/>
    <col min="6" max="6" width="32.44140625" customWidth="1"/>
    <col min="7" max="7" width="17.88671875" customWidth="1"/>
    <col min="8" max="8" width="61.44140625" customWidth="1"/>
    <col min="9" max="10" width="11.44140625" hidden="1" customWidth="1"/>
  </cols>
  <sheetData>
    <row r="1" spans="1:8" x14ac:dyDescent="0.3">
      <c r="A1" s="1"/>
      <c r="B1" s="1"/>
      <c r="D1" s="1"/>
      <c r="E1" s="1"/>
      <c r="F1" s="1"/>
      <c r="G1" s="1"/>
      <c r="H1" s="1"/>
    </row>
    <row r="2" spans="1:8" ht="57.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7.6" x14ac:dyDescent="0.3">
      <c r="A3" s="3">
        <v>1</v>
      </c>
      <c r="B3" s="4" t="s">
        <v>8</v>
      </c>
      <c r="C3" s="4" t="s">
        <v>9</v>
      </c>
      <c r="D3" s="5">
        <v>20</v>
      </c>
      <c r="E3" s="6">
        <v>19.8</v>
      </c>
      <c r="F3" s="7">
        <v>0.98750000000000004</v>
      </c>
      <c r="G3" s="7">
        <v>0.98750000000000004</v>
      </c>
      <c r="H3" s="8" t="s">
        <v>10</v>
      </c>
    </row>
    <row r="4" spans="1:8" ht="72" x14ac:dyDescent="0.3">
      <c r="A4" s="3">
        <v>2</v>
      </c>
      <c r="B4" s="4" t="s">
        <v>11</v>
      </c>
      <c r="C4" s="4" t="s">
        <v>12</v>
      </c>
      <c r="D4" s="5">
        <v>20</v>
      </c>
      <c r="E4" s="6">
        <v>20</v>
      </c>
      <c r="F4" s="7">
        <v>1</v>
      </c>
      <c r="G4" s="7">
        <v>1</v>
      </c>
      <c r="H4" s="8" t="s">
        <v>13</v>
      </c>
    </row>
    <row r="5" spans="1:8" ht="126.6" customHeight="1" x14ac:dyDescent="0.3">
      <c r="A5" s="3">
        <v>3</v>
      </c>
      <c r="B5" s="4" t="s">
        <v>14</v>
      </c>
      <c r="C5" s="4" t="s">
        <v>15</v>
      </c>
      <c r="D5" s="5">
        <v>4</v>
      </c>
      <c r="E5" s="6">
        <v>3</v>
      </c>
      <c r="F5" s="7">
        <v>0.75</v>
      </c>
      <c r="G5" s="7">
        <v>0.75</v>
      </c>
      <c r="H5" s="8" t="s">
        <v>16</v>
      </c>
    </row>
    <row r="6" spans="1:8" ht="72" x14ac:dyDescent="0.3">
      <c r="A6" s="3">
        <v>4</v>
      </c>
      <c r="B6" s="4" t="s">
        <v>17</v>
      </c>
      <c r="C6" s="4" t="s">
        <v>18</v>
      </c>
      <c r="D6" s="5">
        <v>4</v>
      </c>
      <c r="E6" s="6">
        <v>4</v>
      </c>
      <c r="F6" s="7">
        <v>1</v>
      </c>
      <c r="G6" s="7">
        <v>1</v>
      </c>
      <c r="H6" s="8" t="s">
        <v>13</v>
      </c>
    </row>
    <row r="7" spans="1:8" ht="43.2" x14ac:dyDescent="0.3">
      <c r="A7" s="3">
        <v>5</v>
      </c>
      <c r="B7" s="4" t="s">
        <v>19</v>
      </c>
      <c r="C7" s="4" t="s">
        <v>20</v>
      </c>
      <c r="D7" s="5">
        <v>4</v>
      </c>
      <c r="E7" s="6">
        <v>4</v>
      </c>
      <c r="F7" s="7">
        <v>1</v>
      </c>
      <c r="G7" s="7">
        <v>1</v>
      </c>
      <c r="H7" s="8" t="s">
        <v>13</v>
      </c>
    </row>
    <row r="8" spans="1:8" ht="57.6" x14ac:dyDescent="0.3">
      <c r="A8" s="3">
        <v>6</v>
      </c>
      <c r="B8" s="4" t="s">
        <v>21</v>
      </c>
      <c r="C8" s="4" t="s">
        <v>22</v>
      </c>
      <c r="D8" s="5">
        <v>4</v>
      </c>
      <c r="E8" s="6">
        <v>4</v>
      </c>
      <c r="F8" s="7">
        <v>1</v>
      </c>
      <c r="G8" s="7">
        <v>1</v>
      </c>
      <c r="H8" s="8" t="s">
        <v>13</v>
      </c>
    </row>
    <row r="9" spans="1:8" ht="57.6" x14ac:dyDescent="0.3">
      <c r="A9" s="3">
        <v>7</v>
      </c>
      <c r="B9" s="4" t="s">
        <v>23</v>
      </c>
      <c r="C9" s="4" t="s">
        <v>24</v>
      </c>
      <c r="D9" s="5">
        <v>2</v>
      </c>
      <c r="E9" s="6">
        <v>2</v>
      </c>
      <c r="F9" s="7">
        <v>1</v>
      </c>
      <c r="G9" s="7">
        <v>1</v>
      </c>
      <c r="H9" s="8" t="s">
        <v>13</v>
      </c>
    </row>
    <row r="10" spans="1:8" ht="57.6" x14ac:dyDescent="0.3">
      <c r="A10" s="3">
        <v>8</v>
      </c>
      <c r="B10" s="4" t="s">
        <v>25</v>
      </c>
      <c r="C10" s="4" t="s">
        <v>26</v>
      </c>
      <c r="D10" s="5">
        <v>2</v>
      </c>
      <c r="E10" s="6">
        <v>2</v>
      </c>
      <c r="F10" s="7">
        <v>1</v>
      </c>
      <c r="G10" s="7">
        <v>1</v>
      </c>
      <c r="H10" s="8" t="s">
        <v>13</v>
      </c>
    </row>
    <row r="11" spans="1:8" ht="100.8" x14ac:dyDescent="0.3">
      <c r="A11" s="3">
        <v>9</v>
      </c>
      <c r="B11" s="4" t="s">
        <v>27</v>
      </c>
      <c r="C11" s="4" t="s">
        <v>28</v>
      </c>
      <c r="D11" s="5">
        <v>3</v>
      </c>
      <c r="E11" s="6">
        <v>3</v>
      </c>
      <c r="F11" s="7">
        <v>1</v>
      </c>
      <c r="G11" s="7">
        <v>1</v>
      </c>
      <c r="H11" s="8" t="s">
        <v>13</v>
      </c>
    </row>
    <row r="12" spans="1:8" ht="72" x14ac:dyDescent="0.3">
      <c r="A12" s="3">
        <v>10</v>
      </c>
      <c r="B12" s="4" t="s">
        <v>29</v>
      </c>
      <c r="C12" s="4" t="s">
        <v>30</v>
      </c>
      <c r="D12" s="5">
        <v>4</v>
      </c>
      <c r="E12" s="6">
        <v>4</v>
      </c>
      <c r="F12" s="7">
        <v>1</v>
      </c>
      <c r="G12" s="7">
        <v>1</v>
      </c>
      <c r="H12" s="8" t="s">
        <v>13</v>
      </c>
    </row>
    <row r="13" spans="1:8" ht="115.2" x14ac:dyDescent="0.3">
      <c r="A13" s="3">
        <v>11</v>
      </c>
      <c r="B13" s="4" t="s">
        <v>31</v>
      </c>
      <c r="C13" s="4" t="s">
        <v>32</v>
      </c>
      <c r="D13" s="5">
        <v>12</v>
      </c>
      <c r="E13" s="6">
        <v>12</v>
      </c>
      <c r="F13" s="7">
        <v>1</v>
      </c>
      <c r="G13" s="7">
        <v>1</v>
      </c>
      <c r="H13" s="8" t="s">
        <v>13</v>
      </c>
    </row>
    <row r="14" spans="1:8" ht="57.6" x14ac:dyDescent="0.3">
      <c r="A14" s="3">
        <v>12</v>
      </c>
      <c r="B14" s="4" t="s">
        <v>33</v>
      </c>
      <c r="C14" s="4" t="s">
        <v>34</v>
      </c>
      <c r="D14" s="5">
        <v>4</v>
      </c>
      <c r="E14" s="6">
        <v>4</v>
      </c>
      <c r="F14" s="7">
        <v>1</v>
      </c>
      <c r="G14" s="7">
        <v>1</v>
      </c>
      <c r="H14" s="8" t="s">
        <v>13</v>
      </c>
    </row>
    <row r="15" spans="1:8" ht="115.2" x14ac:dyDescent="0.3">
      <c r="A15" s="3">
        <v>13</v>
      </c>
      <c r="B15" s="4" t="s">
        <v>35</v>
      </c>
      <c r="C15" s="4" t="s">
        <v>36</v>
      </c>
      <c r="D15" s="5">
        <v>4</v>
      </c>
      <c r="E15" s="6">
        <v>4</v>
      </c>
      <c r="F15" s="7">
        <v>1</v>
      </c>
      <c r="G15" s="7">
        <v>1</v>
      </c>
      <c r="H15" s="8" t="s">
        <v>13</v>
      </c>
    </row>
    <row r="16" spans="1:8" x14ac:dyDescent="0.3">
      <c r="A16" s="9"/>
      <c r="B16" s="10" t="s">
        <v>37</v>
      </c>
      <c r="C16" s="10"/>
      <c r="D16" s="10"/>
      <c r="E16" s="10"/>
      <c r="F16" s="11">
        <f>AVERAGE(F3:F15)*80%</f>
        <v>0.78384615384615397</v>
      </c>
      <c r="G16" s="12">
        <f>AVERAGE(G3:G15)*80%</f>
        <v>0.78384615384615397</v>
      </c>
      <c r="H16" s="13"/>
    </row>
    <row r="17" spans="1:10" ht="72" x14ac:dyDescent="0.3">
      <c r="A17" s="14">
        <v>1</v>
      </c>
      <c r="B17" s="15" t="s">
        <v>38</v>
      </c>
      <c r="C17" s="15" t="s">
        <v>39</v>
      </c>
      <c r="D17" s="16">
        <v>0.8</v>
      </c>
      <c r="E17" s="17">
        <v>0.625</v>
      </c>
      <c r="F17" s="17">
        <v>0.78129999999999999</v>
      </c>
      <c r="G17" s="17">
        <v>0.78129999999999999</v>
      </c>
      <c r="H17" s="18" t="s">
        <v>40</v>
      </c>
    </row>
    <row r="18" spans="1:10" ht="115.2" x14ac:dyDescent="0.3">
      <c r="A18" s="19">
        <v>2</v>
      </c>
      <c r="B18" s="15" t="s">
        <v>41</v>
      </c>
      <c r="C18" s="15" t="s">
        <v>42</v>
      </c>
      <c r="D18" s="16">
        <v>1</v>
      </c>
      <c r="E18" s="17">
        <v>0.38</v>
      </c>
      <c r="F18" s="17">
        <v>0.38</v>
      </c>
      <c r="G18" s="17">
        <v>0.38</v>
      </c>
      <c r="H18" s="18" t="s">
        <v>43</v>
      </c>
    </row>
    <row r="19" spans="1:10" ht="115.2" x14ac:dyDescent="0.3">
      <c r="A19" s="14">
        <v>3</v>
      </c>
      <c r="B19" s="15" t="s">
        <v>44</v>
      </c>
      <c r="C19" s="15" t="s">
        <v>45</v>
      </c>
      <c r="D19" s="20">
        <v>2</v>
      </c>
      <c r="E19" s="20">
        <v>2</v>
      </c>
      <c r="F19" s="17">
        <v>1</v>
      </c>
      <c r="G19" s="17">
        <v>1</v>
      </c>
      <c r="H19" s="18" t="s">
        <v>46</v>
      </c>
    </row>
    <row r="20" spans="1:10" ht="136.5" customHeight="1" x14ac:dyDescent="0.3">
      <c r="A20" s="19">
        <v>4</v>
      </c>
      <c r="B20" s="15" t="s">
        <v>47</v>
      </c>
      <c r="C20" s="15" t="s">
        <v>48</v>
      </c>
      <c r="D20" s="16">
        <v>1</v>
      </c>
      <c r="E20" s="17">
        <v>1</v>
      </c>
      <c r="F20" s="17">
        <v>1</v>
      </c>
      <c r="G20" s="17">
        <v>1</v>
      </c>
      <c r="H20" s="18" t="s">
        <v>46</v>
      </c>
    </row>
    <row r="21" spans="1:10" ht="100.8" x14ac:dyDescent="0.3">
      <c r="A21" s="14">
        <v>5</v>
      </c>
      <c r="B21" s="15" t="s">
        <v>49</v>
      </c>
      <c r="C21" s="15" t="s">
        <v>50</v>
      </c>
      <c r="D21" s="16">
        <v>1</v>
      </c>
      <c r="E21" s="17">
        <v>0.80200000000000005</v>
      </c>
      <c r="F21" s="17">
        <v>0.80249999999999999</v>
      </c>
      <c r="G21" s="17">
        <v>0.80249999999999999</v>
      </c>
      <c r="H21" s="18" t="s">
        <v>51</v>
      </c>
    </row>
    <row r="22" spans="1:10" ht="72" x14ac:dyDescent="0.3">
      <c r="A22" s="19">
        <v>6</v>
      </c>
      <c r="B22" s="15" t="s">
        <v>52</v>
      </c>
      <c r="C22" s="15" t="s">
        <v>53</v>
      </c>
      <c r="D22" s="20">
        <v>1</v>
      </c>
      <c r="E22" s="20">
        <v>1</v>
      </c>
      <c r="F22" s="17">
        <v>1</v>
      </c>
      <c r="G22" s="17">
        <v>1</v>
      </c>
      <c r="H22" s="18" t="s">
        <v>46</v>
      </c>
      <c r="I22" s="21">
        <v>0.65</v>
      </c>
      <c r="J22" s="21">
        <v>0.7</v>
      </c>
    </row>
    <row r="23" spans="1:10" ht="129.6" x14ac:dyDescent="0.3">
      <c r="A23" s="14">
        <v>7</v>
      </c>
      <c r="B23" s="15" t="s">
        <v>54</v>
      </c>
      <c r="C23" s="15" t="s">
        <v>55</v>
      </c>
      <c r="D23" s="20">
        <v>1</v>
      </c>
      <c r="E23" s="20">
        <v>0.6</v>
      </c>
      <c r="F23" s="17">
        <v>0.63329999999999997</v>
      </c>
      <c r="G23" s="17">
        <v>0.63329999999999997</v>
      </c>
      <c r="H23" s="18" t="s">
        <v>56</v>
      </c>
    </row>
    <row r="24" spans="1:10" x14ac:dyDescent="0.3">
      <c r="A24" s="22"/>
      <c r="B24" s="22" t="s">
        <v>57</v>
      </c>
      <c r="C24" s="22"/>
      <c r="D24" s="22"/>
      <c r="E24" s="22"/>
      <c r="F24" s="11">
        <f>AVERAGE(F17:F23)*20%</f>
        <v>0.15991714285714287</v>
      </c>
      <c r="G24" s="23">
        <f>AVERAGE(G17:G23)*20%</f>
        <v>0.15991714285714287</v>
      </c>
      <c r="H24" s="24"/>
    </row>
    <row r="25" spans="1:10" x14ac:dyDescent="0.3">
      <c r="A25" s="1"/>
      <c r="B25" s="25"/>
      <c r="C25" s="25"/>
      <c r="D25" s="25"/>
      <c r="E25" s="25"/>
      <c r="F25" s="26">
        <f>+F16+F24</f>
        <v>0.94376329670329684</v>
      </c>
      <c r="G25" s="26">
        <f>+G16+G24</f>
        <v>0.94376329670329684</v>
      </c>
      <c r="H2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Fomento y protección de DDHH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2026-02-09T11:50:58Z</dcterms:created>
  <dcterms:modified xsi:type="dcterms:W3CDTF">2026-02-09T11:52:01Z</dcterms:modified>
</cp:coreProperties>
</file>