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Mi unidad\2026\SDG\EVALUACION X DEPEN\EJECUCION\INFORMES\CON INT DISCIPLINARIO\"/>
    </mc:Choice>
  </mc:AlternateContent>
  <xr:revisionPtr revIDLastSave="0" documentId="8_{95061B66-525F-42A5-B63A-BB25B70D11B8}" xr6:coauthVersionLast="47" xr6:coauthVersionMax="47" xr10:uidLastSave="{00000000-0000-0000-0000-000000000000}"/>
  <bookViews>
    <workbookView xWindow="-108" yWindow="-108" windowWidth="23256" windowHeight="12456" xr2:uid="{B24E2A22-6414-4160-A585-1C3B52F07AB0}"/>
  </bookViews>
  <sheets>
    <sheet name="Control Disciplinar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G7" i="1"/>
  <c r="G16" i="1" s="1"/>
  <c r="F7" i="1"/>
  <c r="F16" i="1" s="1"/>
</calcChain>
</file>

<file path=xl/sharedStrings.xml><?xml version="1.0" encoding="utf-8"?>
<sst xmlns="http://schemas.openxmlformats.org/spreadsheetml/2006/main" count="43" uniqueCount="37">
  <si>
    <t>NO</t>
  </si>
  <si>
    <t>META PLAN DE GESTIÓN</t>
  </si>
  <si>
    <t>NOMBRE DEL INDICADOR</t>
  </si>
  <si>
    <t>PROGRAMACIÓN VIGENCIA 2025</t>
  </si>
  <si>
    <t>RESULTADO ACUMULADO</t>
  </si>
  <si>
    <t>RESULTADO REPORTADO EN FORMATO DE FORMULACIÓN Y SEGUIMIENTO AL PLAN DE GESTIÓN</t>
  </si>
  <si>
    <t>RESULTADO EVALUACIÓN OCI</t>
  </si>
  <si>
    <t>OBSERVACIÓN DE OCI CON RESPECTO A LAS EVIDENCIAS APORTADAS</t>
  </si>
  <si>
    <t xml:space="preserve">Realizar seis (6) boletínes jurídicos disciplinarios, que se comuniquen por la intranet a las alcaldías locales y dependencias del nivel central de la Secretaría de Gobierno y se publique en la página web de la entidad. </t>
  </si>
  <si>
    <t>Boletín Jurídico Disciplinario</t>
  </si>
  <si>
    <t>De acuerdo con la información reportada y la verificación efectuada por la Oficina de Control Interno, se evidenció que la meta establecida para la vigencia evaluada fue cumplida en un 100 %, conforme a lo programado.</t>
  </si>
  <si>
    <t>Evaluar y terminar 860 procesos disciplinarios  mediante decisiones de fondo: autos de archivo,  investigación disciplinaria, citación a audiencia, cargos y fallos.</t>
  </si>
  <si>
    <t>Procesos Disciplinarios</t>
  </si>
  <si>
    <t>De acuerdo con la información reportada y la verificación efectuada por la Oficina de Control Interno, se evidenció que la meta establecida para la vigencia evaluada fue cumplida en un 100 %, conforme a lo programado</t>
  </si>
  <si>
    <t>Realizar seis (6) charlas para la prevención de la falta disciplinaria.</t>
  </si>
  <si>
    <t xml:space="preserve">Charlas para la prevención de faltas disciplinarias </t>
  </si>
  <si>
    <t>Efectuar el análisis y la proyección que en derecho corresponda de 860 asuntos (quejas e informes) radicados en la Oficina de Asuntos Disciplinarios mediante autos de trámite: indagación preliminar, inhibitorios y remisión por competencia  y demás autos.</t>
  </si>
  <si>
    <t xml:space="preserve">Análisis y proyección autos de tramite procesos disciplinarios </t>
  </si>
  <si>
    <t>Total metas procesos (80%)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</si>
  <si>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</si>
  <si>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</si>
  <si>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De acuerdo con la información reportada por la OAP, se evidenció que la meta establecida para la vigencia evaluada fue cumplida en un 88,75 %, conforme a lo programado.</t>
  </si>
  <si>
    <t>Actualizar el 100% los documentos del proceso conforme al plan de trabajo definido.</t>
  </si>
  <si>
    <t>Porcentaje de actualización documental</t>
  </si>
  <si>
    <t>De acuerdo con la información reportada por la OAP, se evidenció que la meta establecida para la vigencia evaluada fue cumplida en un 100 %, conforme a lo programado.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</si>
  <si>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</si>
  <si>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</si>
  <si>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</si>
  <si>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</si>
  <si>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</si>
  <si>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</si>
  <si>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De acuerdo con la información reportada por la OAP, se evidenció que la meta establecida para la vigencia evaluada fue cumplida en un 98,96 %, conforme a lo programado.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</si>
  <si>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</si>
  <si>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</si>
  <si>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</si>
  <si>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</si>
  <si>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Total metas transversales 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</si>
</sst>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Garamond"/>
      <family val="1"/>
    </font>
    <font>
      <sz val="11"/>
      <name val="Calibri Light"/>
      <family val="2"/>
    </font>
    <font>
      <sz val="11"/>
      <name val="Garamond"/>
      <family val="1"/>
    </font>
    <font>
      <sz val="11"/>
      <color rgb="FF0070C0"/>
      <name val="Calibri Light"/>
      <family val="2"/>
    </font>
    <font>
      <sz val="11"/>
      <color rgb="FF0070C0"/>
      <name val="Garamond"/>
      <family val="1"/>
    </font>
    <font>
      <b/>
      <sz val="12"/>
      <color theme="0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0" fontId="3" fillId="4" borderId="1" xfId="1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9" fontId="6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10" fontId="7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8" fillId="7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8B3D2-E225-4DB9-8B8B-7C60C7D511F2}">
  <sheetPr>
    <tabColor theme="5" tint="-0.249977111117893"/>
  </sheetPr>
  <dimension ref="A1:H16"/>
  <sheetViews>
    <sheetView tabSelected="1" zoomScale="80" zoomScaleNormal="80" workbookViewId="0">
      <selection activeCell="A2" sqref="A2"/>
    </sheetView>
  </sheetViews>
  <sheetFormatPr baseColWidth="10" defaultColWidth="11.44140625" defaultRowHeight="14.4" x14ac:dyDescent="0.3"/>
  <cols>
    <col min="1" max="1" width="10.6640625" style="2" customWidth="1"/>
    <col min="2" max="2" width="39.33203125" style="2" customWidth="1"/>
    <col min="3" max="3" width="20.44140625" style="2" customWidth="1"/>
    <col min="4" max="4" width="15.88671875" style="2" customWidth="1"/>
    <col min="5" max="5" width="22.44140625" style="2" customWidth="1"/>
    <col min="6" max="6" width="19.44140625" style="2" customWidth="1"/>
    <col min="7" max="7" width="15.88671875" style="2" customWidth="1"/>
    <col min="8" max="8" width="44.6640625" style="2" customWidth="1"/>
    <col min="9" max="16384" width="11.44140625" style="2"/>
  </cols>
  <sheetData>
    <row r="1" spans="1:8" x14ac:dyDescent="0.3">
      <c r="A1" s="1"/>
      <c r="B1" s="1"/>
      <c r="C1" s="1"/>
      <c r="D1" s="1"/>
      <c r="E1" s="1"/>
      <c r="F1" s="1"/>
      <c r="G1" s="1"/>
      <c r="H1" s="1"/>
    </row>
    <row r="2" spans="1:8" ht="100.8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ht="72" x14ac:dyDescent="0.3">
      <c r="A3" s="4">
        <v>1</v>
      </c>
      <c r="B3" s="5" t="s">
        <v>8</v>
      </c>
      <c r="C3" s="5" t="s">
        <v>9</v>
      </c>
      <c r="D3" s="6">
        <v>6</v>
      </c>
      <c r="E3" s="6">
        <v>6</v>
      </c>
      <c r="F3" s="7">
        <v>1</v>
      </c>
      <c r="G3" s="8">
        <v>1</v>
      </c>
      <c r="H3" s="9" t="s">
        <v>10</v>
      </c>
    </row>
    <row r="4" spans="1:8" ht="72" x14ac:dyDescent="0.3">
      <c r="A4" s="4">
        <v>2</v>
      </c>
      <c r="B4" s="10" t="s">
        <v>11</v>
      </c>
      <c r="C4" s="10" t="s">
        <v>12</v>
      </c>
      <c r="D4" s="11">
        <v>860</v>
      </c>
      <c r="E4" s="11">
        <v>871</v>
      </c>
      <c r="F4" s="12">
        <v>1</v>
      </c>
      <c r="G4" s="8">
        <v>1</v>
      </c>
      <c r="H4" s="9" t="s">
        <v>13</v>
      </c>
    </row>
    <row r="5" spans="1:8" ht="72" x14ac:dyDescent="0.3">
      <c r="A5" s="4">
        <v>3</v>
      </c>
      <c r="B5" s="10" t="s">
        <v>14</v>
      </c>
      <c r="C5" s="10" t="s">
        <v>15</v>
      </c>
      <c r="D5" s="11">
        <v>6</v>
      </c>
      <c r="E5" s="11">
        <v>6</v>
      </c>
      <c r="F5" s="12">
        <v>1</v>
      </c>
      <c r="G5" s="8">
        <v>1</v>
      </c>
      <c r="H5" s="9" t="s">
        <v>13</v>
      </c>
    </row>
    <row r="6" spans="1:8" ht="86.4" x14ac:dyDescent="0.3">
      <c r="A6" s="4">
        <v>4</v>
      </c>
      <c r="B6" s="10" t="s">
        <v>16</v>
      </c>
      <c r="C6" s="10" t="s">
        <v>17</v>
      </c>
      <c r="D6" s="11">
        <v>860</v>
      </c>
      <c r="E6" s="11">
        <v>1826</v>
      </c>
      <c r="F6" s="12">
        <v>1</v>
      </c>
      <c r="G6" s="8">
        <v>1</v>
      </c>
      <c r="H6" s="9" t="s">
        <v>13</v>
      </c>
    </row>
    <row r="7" spans="1:8" x14ac:dyDescent="0.3">
      <c r="A7" s="13"/>
      <c r="B7" s="14" t="s">
        <v>18</v>
      </c>
      <c r="C7" s="14"/>
      <c r="D7" s="14"/>
      <c r="E7" s="14"/>
      <c r="F7" s="15">
        <f>AVERAGE(F3:F6)*80%</f>
        <v>0.8</v>
      </c>
      <c r="G7" s="16">
        <f>AVERAGE(G3:G6)*80%</f>
        <v>0.8</v>
      </c>
      <c r="H7" s="17"/>
    </row>
    <row r="8" spans="1:8" ht="57.6" x14ac:dyDescent="0.3">
      <c r="A8" s="18">
        <v>1</v>
      </c>
      <c r="B8" s="19" t="s">
        <v>19</v>
      </c>
      <c r="C8" s="19" t="s">
        <v>20</v>
      </c>
      <c r="D8" s="20">
        <v>0.8</v>
      </c>
      <c r="E8" s="21">
        <v>0.71</v>
      </c>
      <c r="F8" s="21">
        <v>0.88749999999999996</v>
      </c>
      <c r="G8" s="22">
        <v>0.88749999999999996</v>
      </c>
      <c r="H8" s="23" t="s">
        <v>21</v>
      </c>
    </row>
    <row r="9" spans="1:8" ht="69" customHeight="1" x14ac:dyDescent="0.3">
      <c r="A9" s="24">
        <v>2</v>
      </c>
      <c r="B9" s="19" t="s">
        <v>22</v>
      </c>
      <c r="C9" s="19" t="s">
        <v>23</v>
      </c>
      <c r="D9" s="20">
        <v>1</v>
      </c>
      <c r="E9" s="25">
        <v>1</v>
      </c>
      <c r="F9" s="26">
        <v>1</v>
      </c>
      <c r="G9" s="27">
        <v>1</v>
      </c>
      <c r="H9" s="23" t="s">
        <v>24</v>
      </c>
    </row>
    <row r="10" spans="1:8" ht="86.4" x14ac:dyDescent="0.3">
      <c r="A10" s="18">
        <v>3</v>
      </c>
      <c r="B10" s="19" t="s">
        <v>25</v>
      </c>
      <c r="C10" s="19" t="s">
        <v>26</v>
      </c>
      <c r="D10" s="28">
        <v>2</v>
      </c>
      <c r="E10" s="24">
        <v>2</v>
      </c>
      <c r="F10" s="26">
        <v>1</v>
      </c>
      <c r="G10" s="27">
        <v>1</v>
      </c>
      <c r="H10" s="23" t="s">
        <v>24</v>
      </c>
    </row>
    <row r="11" spans="1:8" ht="86.4" x14ac:dyDescent="0.3">
      <c r="A11" s="24">
        <v>4</v>
      </c>
      <c r="B11" s="19" t="s">
        <v>27</v>
      </c>
      <c r="C11" s="19" t="s">
        <v>28</v>
      </c>
      <c r="D11" s="20">
        <v>1</v>
      </c>
      <c r="E11" s="26">
        <v>1</v>
      </c>
      <c r="F11" s="26">
        <v>1</v>
      </c>
      <c r="G11" s="27">
        <v>1</v>
      </c>
      <c r="H11" s="23" t="s">
        <v>24</v>
      </c>
    </row>
    <row r="12" spans="1:8" ht="86.4" x14ac:dyDescent="0.3">
      <c r="A12" s="18">
        <v>5</v>
      </c>
      <c r="B12" s="19" t="s">
        <v>29</v>
      </c>
      <c r="C12" s="19" t="s">
        <v>30</v>
      </c>
      <c r="D12" s="20">
        <v>1</v>
      </c>
      <c r="E12" s="26">
        <v>0.99</v>
      </c>
      <c r="F12" s="26">
        <v>0.98960000000000004</v>
      </c>
      <c r="G12" s="26">
        <v>0.98960000000000004</v>
      </c>
      <c r="H12" s="23" t="s">
        <v>31</v>
      </c>
    </row>
    <row r="13" spans="1:8" ht="72" x14ac:dyDescent="0.3">
      <c r="A13" s="24">
        <v>6</v>
      </c>
      <c r="B13" s="19" t="s">
        <v>32</v>
      </c>
      <c r="C13" s="19" t="s">
        <v>33</v>
      </c>
      <c r="D13" s="28">
        <v>1</v>
      </c>
      <c r="E13" s="24">
        <v>1</v>
      </c>
      <c r="F13" s="26">
        <v>1</v>
      </c>
      <c r="G13" s="27">
        <v>1</v>
      </c>
      <c r="H13" s="23" t="s">
        <v>13</v>
      </c>
    </row>
    <row r="14" spans="1:8" ht="86.4" x14ac:dyDescent="0.3">
      <c r="A14" s="18">
        <v>7</v>
      </c>
      <c r="B14" s="19" t="s">
        <v>34</v>
      </c>
      <c r="C14" s="19" t="s">
        <v>35</v>
      </c>
      <c r="D14" s="28">
        <v>1</v>
      </c>
      <c r="E14" s="24">
        <v>1</v>
      </c>
      <c r="F14" s="29">
        <v>1</v>
      </c>
      <c r="G14" s="27">
        <v>1</v>
      </c>
      <c r="H14" s="23" t="s">
        <v>13</v>
      </c>
    </row>
    <row r="15" spans="1:8" x14ac:dyDescent="0.3">
      <c r="A15" s="14"/>
      <c r="B15" s="14" t="s">
        <v>36</v>
      </c>
      <c r="C15" s="14"/>
      <c r="D15" s="14"/>
      <c r="E15" s="14"/>
      <c r="F15" s="15">
        <f>AVERAGE(F8:F14)*20%</f>
        <v>0.19648857142857146</v>
      </c>
      <c r="G15" s="16">
        <f>AVERAGE(G8:G14)*20%</f>
        <v>0.19648857142857146</v>
      </c>
      <c r="H15" s="17"/>
    </row>
    <row r="16" spans="1:8" ht="22.2" customHeight="1" x14ac:dyDescent="0.3">
      <c r="A16" s="1"/>
      <c r="B16" s="30"/>
      <c r="C16" s="30"/>
      <c r="D16" s="30"/>
      <c r="E16" s="30"/>
      <c r="F16" s="31">
        <f>+F7+F15</f>
        <v>0.9964885714285715</v>
      </c>
      <c r="G16" s="31">
        <f>+G7+G15</f>
        <v>0.9964885714285715</v>
      </c>
      <c r="H16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Control Disciplinario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Yoleida Bello Mojica</dc:creator>
  <cp:lastModifiedBy>Sandra Yoleida Bello Mojica</cp:lastModifiedBy>
  <dcterms:created xsi:type="dcterms:W3CDTF">2026-02-06T02:59:41Z</dcterms:created>
  <dcterms:modified xsi:type="dcterms:W3CDTF">2026-02-06T03:00:37Z</dcterms:modified>
</cp:coreProperties>
</file>