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/>
  <workbookPr/>
  <mc:AlternateContent xmlns:mc="http://schemas.openxmlformats.org/markup-compatibility/2006">
    <mc:Choice Requires="x15">
      <x15ac:absPath xmlns:x15ac="http://schemas.microsoft.com/office/spreadsheetml/2010/11/ac" url="https://gobiernobogota-my.sharepoint.com/personal/marcela_poloche_gobiernobogota_gov_co/Documents/SIG/4. Planes/GCO-GTH-PL006 SST/"/>
    </mc:Choice>
  </mc:AlternateContent>
  <xr:revisionPtr revIDLastSave="5" documentId="8_{89F269CA-17F6-44B6-9038-6F4E57D1C896}" xr6:coauthVersionLast="47" xr6:coauthVersionMax="47" xr10:uidLastSave="{881BD4B1-C8E6-41E7-BA5D-4C510706D7D1}"/>
  <bookViews>
    <workbookView xWindow="-120" yWindow="-120" windowWidth="20730" windowHeight="11040" xr2:uid="{A3FC9B4A-EAC2-47CD-89C5-644C1E2216F2}"/>
  </bookViews>
  <sheets>
    <sheet name="final" sheetId="1" r:id="rId1"/>
  </sheets>
  <definedNames>
    <definedName name="_xlnm._FilterDatabase" localSheetId="0" hidden="1">final!$A$7:$AE$109</definedName>
    <definedName name="_xlnm.Print_Titles" localSheetId="0">final!$1:$7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109" i="1" l="1"/>
  <c r="AD109" i="1"/>
  <c r="AC109" i="1"/>
  <c r="AB109" i="1"/>
  <c r="AA109" i="1"/>
  <c r="Z109" i="1"/>
  <c r="Y109" i="1"/>
  <c r="X109" i="1"/>
  <c r="W109" i="1"/>
  <c r="V109" i="1"/>
  <c r="U109" i="1"/>
  <c r="T109" i="1"/>
  <c r="S109" i="1"/>
  <c r="R109" i="1"/>
  <c r="Q109" i="1"/>
  <c r="P109" i="1"/>
  <c r="O109" i="1"/>
  <c r="N109" i="1"/>
  <c r="M109" i="1"/>
  <c r="L109" i="1"/>
  <c r="K109" i="1"/>
  <c r="I109" i="1"/>
  <c r="G113" i="1" l="1"/>
  <c r="G111" i="1" s="1"/>
  <c r="G112" i="1" s="1"/>
  <c r="R116" i="1"/>
  <c r="H111" i="1" l="1"/>
  <c r="H112" i="1" s="1"/>
  <c r="H114" i="1" s="1"/>
  <c r="W111" i="1"/>
  <c r="K111" i="1"/>
  <c r="L111" i="1"/>
  <c r="R111" i="1"/>
  <c r="S111" i="1"/>
  <c r="AD111" i="1"/>
  <c r="Q111" i="1"/>
  <c r="T111" i="1"/>
  <c r="N111" i="1"/>
  <c r="O111" i="1"/>
  <c r="AC111" i="1"/>
  <c r="M111" i="1"/>
  <c r="P111" i="1"/>
  <c r="Z111" i="1"/>
  <c r="J111" i="1"/>
  <c r="AA111" i="1"/>
  <c r="Y111" i="1"/>
  <c r="I111" i="1"/>
  <c r="V111" i="1"/>
  <c r="AB111" i="1"/>
  <c r="AB115" i="1" s="1"/>
  <c r="U111" i="1"/>
  <c r="X111" i="1"/>
  <c r="H115" i="1" l="1"/>
  <c r="R115" i="1"/>
  <c r="V115" i="1"/>
  <c r="J115" i="1"/>
  <c r="Z115" i="1"/>
  <c r="AD115" i="1"/>
  <c r="X112" i="1"/>
  <c r="X115" i="1"/>
  <c r="W112" i="1"/>
  <c r="N115" i="1"/>
  <c r="L115" i="1"/>
  <c r="L112" i="1"/>
  <c r="K112" i="1"/>
  <c r="T115" i="1"/>
  <c r="P115" i="1"/>
  <c r="O112" i="1"/>
  <c r="AA112" i="1"/>
  <c r="U112" i="1"/>
  <c r="V112" i="1"/>
  <c r="P112" i="1"/>
  <c r="P114" i="1" s="1"/>
  <c r="R112" i="1"/>
  <c r="N112" i="1"/>
  <c r="T112" i="1"/>
  <c r="Y112" i="1"/>
  <c r="S112" i="1"/>
  <c r="M112" i="1"/>
  <c r="AC112" i="1"/>
  <c r="AD112" i="1"/>
  <c r="Z112" i="1"/>
  <c r="Q112" i="1"/>
  <c r="I112" i="1"/>
  <c r="AB112" i="1"/>
  <c r="J112" i="1"/>
  <c r="V116" i="1" l="1"/>
  <c r="J114" i="1"/>
  <c r="AB114" i="1"/>
  <c r="Z114" i="1"/>
  <c r="AD114" i="1"/>
  <c r="V114" i="1"/>
  <c r="T114" i="1"/>
  <c r="N114" i="1"/>
  <c r="R114" i="1"/>
  <c r="L114" i="1"/>
  <c r="X114" i="1"/>
  <c r="AB116" i="1"/>
  <c r="I116" i="1"/>
  <c r="P116" i="1"/>
</calcChain>
</file>

<file path=xl/sharedStrings.xml><?xml version="1.0" encoding="utf-8"?>
<sst xmlns="http://schemas.openxmlformats.org/spreadsheetml/2006/main" count="463" uniqueCount="149">
  <si>
    <t>PLAN DE TRABAJO SST</t>
  </si>
  <si>
    <t>RECURSOS</t>
  </si>
  <si>
    <t>MESES</t>
  </si>
  <si>
    <t>ENE</t>
  </si>
  <si>
    <t>FEB</t>
  </si>
  <si>
    <t>MAR</t>
  </si>
  <si>
    <t>ABR</t>
  </si>
  <si>
    <t>MAY</t>
  </si>
  <si>
    <t>JUN</t>
  </si>
  <si>
    <t>JUL</t>
  </si>
  <si>
    <t>AGO</t>
  </si>
  <si>
    <t>SEP</t>
  </si>
  <si>
    <t>OCT</t>
  </si>
  <si>
    <t>NOV</t>
  </si>
  <si>
    <t>DIC</t>
  </si>
  <si>
    <t xml:space="preserve">DESCRIPCION DE LAS ACTIVIDADES </t>
  </si>
  <si>
    <t>META</t>
  </si>
  <si>
    <t>RESPONSABLE</t>
  </si>
  <si>
    <t>HUMANOS</t>
  </si>
  <si>
    <t>FINANCIEROS</t>
  </si>
  <si>
    <t>TECNICOS</t>
  </si>
  <si>
    <t>P</t>
  </si>
  <si>
    <t>E</t>
  </si>
  <si>
    <t>OBSERVACIONES</t>
  </si>
  <si>
    <t>x</t>
  </si>
  <si>
    <t>Seguimiento compromisos mes</t>
  </si>
  <si>
    <t>Divulgación de las responsabilidades en el Sistema de Seguridad y Salud en el Trabajo (Divulgación Intranet - Moodle - medios de comunicación institucional masiva, reuniones referentes SST)</t>
  </si>
  <si>
    <t>Equipo SGSST / Asesores ARL Positiva</t>
  </si>
  <si>
    <t>COMITÉ PARITARIO DE SEGURIDAD Y SALUD EN EL TRABAJO</t>
  </si>
  <si>
    <t xml:space="preserve"> </t>
  </si>
  <si>
    <t>Desarrollo de reuniones mensuales de COPASST</t>
  </si>
  <si>
    <t>Copasst / SGSST</t>
  </si>
  <si>
    <t>Participación del COPASST en la Investigación de accidentes de trabajo.</t>
  </si>
  <si>
    <t xml:space="preserve">PROGRAMA DE CAPACITACIONES </t>
  </si>
  <si>
    <t>Socialización del Sistema de Seguridad y Salud en el Trabajo a Referentes SST de alcaldías locales</t>
  </si>
  <si>
    <t>Capacitación / sensibilización a los miembros  del COPASST.</t>
  </si>
  <si>
    <t>Equipo SGSST / Asesores ARL Positiva / Copasst</t>
  </si>
  <si>
    <t>Capacitación a los miembros CCL</t>
  </si>
  <si>
    <t>Sensibilización prevención del consumo de sustancias psicoactivas</t>
  </si>
  <si>
    <t>Capacitación / sensibilización prevención de acoso laboral y sexual</t>
  </si>
  <si>
    <t xml:space="preserve">Capacitación / sensibilización relacionadas con salud mental </t>
  </si>
  <si>
    <t>Sensibilización de resultados batería de riesgo psicosocial 2024 (a partes interesadas)</t>
  </si>
  <si>
    <t>Capacitación / sensibilización en riesgo biomecánico, higiene postural,  manejo de cargas y prevención de lesiones osteomusculares</t>
  </si>
  <si>
    <t xml:space="preserve">Capacitación / sensibilización  Lideres de pausas activas  </t>
  </si>
  <si>
    <t>Capacitación / sensibilización e intervención en riesgo mecánico (manejo adecuado de herramientas menor y de potencia), y uso de EPP</t>
  </si>
  <si>
    <t xml:space="preserve">Capacitación / sensibilización riesgo cardiovascular </t>
  </si>
  <si>
    <t xml:space="preserve">Capacitación / sensibilización  promoción y prevención  de la salud y estilos de vida saludable </t>
  </si>
  <si>
    <t xml:space="preserve">                                                                                                                                                                                                                            </t>
  </si>
  <si>
    <t>Capacitación / sensibilización incidentes y accidentes laborales</t>
  </si>
  <si>
    <t>Capacitación / sensibilización lactancia materna - propiedades y efectos a largo plazo - beneficios y ventajas de la leche materna - técnicas de amamantamiento, extracción, conservación, transporte y suministro de la leche humana - alimentación complementaria y normatividad
(solo nivel central) cada alcaldía debe incluir en su plan de trabajo tres capacitaciones obligatorias por resolución 2423 del 2018</t>
  </si>
  <si>
    <t>Lecciones aprendidas (caídas a nivel y otros riesgos recurrentes AT) Acciones preventivas y Correctivas</t>
  </si>
  <si>
    <t>Profesional Contratista SDG, Asesor ARL Positiva</t>
  </si>
  <si>
    <t xml:space="preserve">Pista de entrenamiento Brigada de emergencias 
</t>
  </si>
  <si>
    <t>SISTEMA DE GESTIÓN DE SST</t>
  </si>
  <si>
    <t>Actualización y divulgación de la Política y objetivos  de Seguridad y Salud en el Trabajo (Divulgación web).</t>
  </si>
  <si>
    <t>Actualización y divulgación de la Política y objetivos de no alcohol drogas ilícitas, ni tabaquismo</t>
  </si>
  <si>
    <t xml:space="preserve">Creación y divulgación de la política de preparación, prevención y respuesta ante emergencias </t>
  </si>
  <si>
    <t>Profesional Contratista SDG,  Asesor ARL Positiva</t>
  </si>
  <si>
    <t>Actualización de la Matriz Legal</t>
  </si>
  <si>
    <t>CONDICIONES DE SALUD EN EL TRABAJO</t>
  </si>
  <si>
    <t>Programar los exámenes médico ocupacionales de ingreso, periódico, retiro.</t>
  </si>
  <si>
    <t xml:space="preserve">Programar los exámenes médico ocupacionales periódico a conductores de planta </t>
  </si>
  <si>
    <t xml:space="preserve">Revisión informe de Perfil sociodemográfico </t>
  </si>
  <si>
    <t xml:space="preserve">Actualizar Perfil de cargos Planta  </t>
  </si>
  <si>
    <t>Realizar mesas laborales casos especiales de salud.</t>
  </si>
  <si>
    <t>Seguimiento a restricciones y recomendaciones laborales</t>
  </si>
  <si>
    <t>Realizar semana de la salud.</t>
  </si>
  <si>
    <t>Seguimiento ausentismo laboral por incapacidad médica</t>
  </si>
  <si>
    <t>Actualización diseño del documento del SVE de Desordenes Músculo Esquelético</t>
  </si>
  <si>
    <t xml:space="preserve">Acompañamiento / realización de  pausas activas </t>
  </si>
  <si>
    <t>Inspección  y seguimiento de puestos de trabajo en DME</t>
  </si>
  <si>
    <t>Análisis de puesto de trabajo con énfasis biomecánico (depende seguimiento SVE y solicitud de EPS)</t>
  </si>
  <si>
    <t>Apoyo, verificación y seguimiento riesgo biomecánico a teletrabajadores (depende de la demanda de solicitudes)</t>
  </si>
  <si>
    <t xml:space="preserve">Intervención individual y colectiva - Escuelas terapéuticas </t>
  </si>
  <si>
    <t>Actualización diseño documento del programa de salud mental</t>
  </si>
  <si>
    <t xml:space="preserve">Actualización diseño documento macro del programa de riesgo psicosocial </t>
  </si>
  <si>
    <t>Talleres prevención de estrés</t>
  </si>
  <si>
    <t>Análisis de puesto de trabajo con énfasis psicosocial (depende seguimiento SVE y solicitud de EPS)</t>
  </si>
  <si>
    <t>Intervención individual y/o colectiva Riesgo Psicosocial</t>
  </si>
  <si>
    <t>Actualizar documento SVE de riesgo Cardiovascular</t>
  </si>
  <si>
    <t>REPORTE E INVESTIGACIÓN DE INCIDENTES, ACCIDENTES LABORALES Y ENFERMEDADES PROFESIONALES.</t>
  </si>
  <si>
    <t>Realizar el reporte de los incidentes, accidentes y enfermedades laborales.</t>
  </si>
  <si>
    <t>Realizar la Investigación de accidentes, incidentes de trabajo y enfermedad laboral calificada y enviar aporte de pruebas a ARL Positiva</t>
  </si>
  <si>
    <t>Indicadores de accidentalidad y seguimiento acciones preventivas y correctivas</t>
  </si>
  <si>
    <t>IDENTIFICACIÓN DE PELIGROS, EVALUACIÓN Y VALORACIÓN DE LOS RIESGOS.</t>
  </si>
  <si>
    <t>Seguimiento al 70% Alcaldías Locales para validación de la Matriz de identificación de peligros, evaluación y valoración de riesgos de las diferentes dependencias de la Secretaría de Gobierno.</t>
  </si>
  <si>
    <t>Seguimiento al cumplimiento de las recomendaciones dadas con base en la identificación de peligros y control de riesgos, al 70% de las Alcaldías Locales.</t>
  </si>
  <si>
    <t>Actualización de la matriz de identificación de peligros y valoración de riesgos (IPERV) de Nivel Central.</t>
  </si>
  <si>
    <t>Desarrollo de Mediciones Ambientales (iluminación, ruido y confort térmico) conforme a las necesidades identificadas y priorizadas</t>
  </si>
  <si>
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</si>
  <si>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Diseñar el protocolo de Riesgo Público enfocado en gestores de diálogo y convivencia</t>
  </si>
  <si>
    <t>MEDIDAS DE PREVENCIÓN Y CONTROL PARA INTERVENIR LOS PELIGROS Y RIESGOS.</t>
  </si>
  <si>
    <t>Realizar inspecciones locativas de acuerdo al Procedimiento SOL en Nivel Central.</t>
  </si>
  <si>
    <t>Actualizar el diseño de la cartilla de Riesgo Público (robos, atentados, inseguridad)</t>
  </si>
  <si>
    <t>Actualizar diseño matriz de elementos de protección personal</t>
  </si>
  <si>
    <t>Adquisición y suministro de elementos de protección personal y de confort</t>
  </si>
  <si>
    <t>GESTIÓN DE AMENAZAS</t>
  </si>
  <si>
    <t xml:space="preserve">Actualizar el diseño el documento GCO-GTH-P004  Procedimiento de Prevención, Preparación y Respuesta ante Emergencias </t>
  </si>
  <si>
    <t>Seguimiento al cumplimiento en la Prevención, Preparación y Respuesta ante Emergencias, al 70% de las Alcaldías Locales</t>
  </si>
  <si>
    <t>Convocatoria para conformar la brigada de emergencias SDG</t>
  </si>
  <si>
    <t>Entrega de elementos para la brigada SDG</t>
  </si>
  <si>
    <t xml:space="preserve">Equipo SGSST / Asesores ARL Positiva/Brigada </t>
  </si>
  <si>
    <t>VERIFICACIÓN DEL SISTEMA DE GESTIÓN DE SST</t>
  </si>
  <si>
    <t>Realizar Auditoria al SG SST</t>
  </si>
  <si>
    <t>Reuniones con el Equipo de Trabajo del Proceso de Gestión de la Seguridad y Salud en el Trabajo.</t>
  </si>
  <si>
    <t>ACCIONES DE MEJORA</t>
  </si>
  <si>
    <t>Ejecución de Acciones Preventivas y correctivas con base en los resultados del SG-SST</t>
  </si>
  <si>
    <t>Ejecución de Acciones Preventivas y correctivas de las observaciones de la rendición de cuentas o revisión por la alta dirección.</t>
  </si>
  <si>
    <t>Ejecución de Acciones Preventivas y correctivas con base en investigaciones de accidentes de trabajo y enfermedades laborales.</t>
  </si>
  <si>
    <t>Ejecución de Preventivas y correctivas de las observaciones de la ARL y autoridades</t>
  </si>
  <si>
    <t>TOTAL</t>
  </si>
  <si>
    <t>% DE EJECUCIÓN MENSUAL</t>
  </si>
  <si>
    <t>% DE EJECUCIÓN ANUAL</t>
  </si>
  <si>
    <t>TOTAL PROGRAMADAS</t>
  </si>
  <si>
    <t>% DE CUMPLIMIENTO DEL PLAN ANUAL PARA EL 1ER TRIMESTRE</t>
  </si>
  <si>
    <t>% DE CUMPLIMIENTO DEL PLAN ANUAL PARA EL 2DO TRIMESTRE</t>
  </si>
  <si>
    <t>% DE CUMPLIMIENTO DEL PLAN ANUAL PARA EL 3CER TRIMESTRE</t>
  </si>
  <si>
    <t>% DE CUMPLIMIENTO DEL PLAN ANUAL PARA EL 4TO TRIMESTRE</t>
  </si>
  <si>
    <r>
      <t xml:space="preserve">Capacitación y entrenamiento a la Brigada de Emergencias  
1.	</t>
    </r>
    <r>
      <rPr>
        <b/>
        <sz val="12"/>
        <color rgb="FF000000"/>
        <rFont val="Garamond"/>
        <family val="1"/>
      </rPr>
      <t>Primeros Auxilios</t>
    </r>
    <r>
      <rPr>
        <sz val="12"/>
        <color rgb="FF000000"/>
        <rFont val="Garamond"/>
        <family val="1"/>
      </rPr>
      <t xml:space="preserve">: Capacitación en técnicas básicas de primeros auxilios (RCP, manejo de heridas, fracturas y quemaduras, obstrucción de vías aéreas)
2.	</t>
    </r>
    <r>
      <rPr>
        <b/>
        <sz val="12"/>
        <color rgb="FF000000"/>
        <rFont val="Garamond"/>
        <family val="1"/>
      </rPr>
      <t>Emergencias</t>
    </r>
    <r>
      <rPr>
        <sz val="12"/>
        <color rgb="FF000000"/>
        <rFont val="Garamond"/>
        <family val="1"/>
      </rPr>
      <t xml:space="preserve"> (Prevención y Control de Incendios, evacuación y rescate, Sistema de Comando de Incidentes, identificación de riesgo y amenazas)
</t>
    </r>
  </si>
  <si>
    <t>90% Cumplimiento de las actividades</t>
  </si>
  <si>
    <r>
      <rPr>
        <b/>
        <sz val="12"/>
        <color theme="1"/>
        <rFont val="Garamond"/>
        <family val="1"/>
      </rPr>
      <t xml:space="preserve">META: </t>
    </r>
    <r>
      <rPr>
        <sz val="12"/>
        <color theme="1"/>
        <rFont val="Garamond"/>
        <family val="1"/>
      </rPr>
      <t xml:space="preserve"> Lograr un cumplimiento del plan de trabajo del SGSST  igual o superior a 90% en el periodo 2025</t>
    </r>
  </si>
  <si>
    <r>
      <rPr>
        <b/>
        <sz val="12"/>
        <color theme="1"/>
        <rFont val="Garamond"/>
        <family val="1"/>
      </rPr>
      <t xml:space="preserve">OBJETIVOS: </t>
    </r>
    <r>
      <rPr>
        <sz val="12"/>
        <color theme="1"/>
        <rFont val="Garamond"/>
        <family val="1"/>
      </rPr>
      <t>Dar continuidad al Sistema de Gestión de Seguridad y Salud en el Trabajo en la SDG según los requerimientos del decreto 1072 del 2015 y la resolución 312 de 2019, promoviendo la salud de todos los servidores públicos y previniendo accidentes y enfermedades laborales.</t>
    </r>
  </si>
  <si>
    <t>Psicólogo Especialista SST - Contratista SDG</t>
  </si>
  <si>
    <t>Mantenimiento de sala amiga de la familia lactante de Nivel Central (Toma de temperatura diaria, revisión de insumos, revisión de formatos, todo lo relacionado con la Resolución 2423 de 2018)</t>
  </si>
  <si>
    <t xml:space="preserve">Diseñar Análisis de vulnerabilidad </t>
  </si>
  <si>
    <t>Diseñar formato Guion-informe Simulacro</t>
  </si>
  <si>
    <t>Ejecución simulacro Distrital.</t>
  </si>
  <si>
    <t>Inspección de elementos de emergencias (Botiquines, camillas y extintores)</t>
  </si>
  <si>
    <t>SECRETARÍA DISTRITAL DE GOBIERNO
DIRECCIÓN DE GESTIÓN DEL TALENTO HUMANO 
SISTEMA DE GESTIÓN DE SEGURIDAD Y SALUD EN EL TRABAJO 
PLAN DE TRABAJO ANUAL VIGENCIA 2025</t>
  </si>
  <si>
    <t>Desarrollar la rendición de cuentas vigencia 2024</t>
  </si>
  <si>
    <t>Diseñar el documento de Riesgo Biológico.</t>
  </si>
  <si>
    <t>Elaboración Manual del SG SST</t>
  </si>
  <si>
    <t>Actualización del procedimiento de reporte e investigación de incidentes y accidentes</t>
  </si>
  <si>
    <t>Elaboración Programa de capacitaciones del SG SST</t>
  </si>
  <si>
    <t xml:space="preserve">Realización de Inducción del Sistema de Seguridad y Salud en el Trabajo. </t>
  </si>
  <si>
    <t>Realización de Reuniones de seguimiento Referentes SST alcaldías locales</t>
  </si>
  <si>
    <t>Realización de la evaluación del Sistema de Seguridad y Salud en el Trabajo  - Estándares Mínimos.</t>
  </si>
  <si>
    <t>Realización de seguimiento a la ejecución del curso de 50 horas/ 20 horas del SST dirigido a jefes de área, jefes de oficina, COPASST y de Alcaldías locales.</t>
  </si>
  <si>
    <t xml:space="preserve">Realización de Seguimiento salas amigas de la familia lactante de las Alcaldías Locales </t>
  </si>
  <si>
    <t>Desarrollar la revisión por la dirección del SG SST de la vigencia 2025</t>
  </si>
  <si>
    <t>Código:GCO-GTH-F041
Versión: XX
Vigencia: XX de XXXXX de 202X
Caso HOLA: XXXX</t>
  </si>
  <si>
    <t>Realización de memorando de solicitud de curso de 50 horas/ 20 horas del SST a los jefes de área, jefes de oficina del nivel central e integrantes del COPASST y Alcaldes Locales.</t>
  </si>
  <si>
    <t xml:space="preserve">Realización de memorando con requerimiento de priorización del proceso de contratación del profesional idóneo para el SST en las alcaldías locales, de conformidad con la normatividad vigente. </t>
  </si>
  <si>
    <t xml:space="preserve">Realizar seguimiento de accidentes de trabajo a través de la Matriz de investigación de AT </t>
  </si>
  <si>
    <t>GESTIÓN INTEGRAL DEL SISTEMA DE GESTIÓN DE SST</t>
  </si>
  <si>
    <t>GESTIÓN DE LA SALUD</t>
  </si>
  <si>
    <t xml:space="preserve">SISTEMAS DE VIGILANCIA EPIDEMIOLÓGICA </t>
  </si>
  <si>
    <t>Definición de líderes de pausas activas</t>
  </si>
  <si>
    <t>GESTIÓN DE PELIGROS Y RIESGOS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</si>
</sst>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1" formatCode="_-* #,##0_-;\-* #,##0_-;_-* &quot;-&quot;_-;_-@_-"/>
    <numFmt numFmtId="164" formatCode="0.0%"/>
  </numFmts>
  <fonts count="14" x14ac:knownFonts="1">
    <font>
      <sz val="10"/>
      <name val="Arial"/>
    </font>
    <font>
      <sz val="10"/>
      <color theme="1"/>
      <name val="Arial Narrow"/>
      <family val="2"/>
    </font>
    <font>
      <b/>
      <sz val="10"/>
      <color theme="1"/>
      <name val="Arial Narrow"/>
      <family val="2"/>
    </font>
    <font>
      <sz val="10"/>
      <color theme="1"/>
      <name val="Arial"/>
      <family val="2"/>
    </font>
    <font>
      <sz val="10"/>
      <name val="Arial"/>
      <family val="2"/>
    </font>
    <font>
      <sz val="9"/>
      <color theme="1"/>
      <name val="Arial Narrow"/>
      <family val="2"/>
    </font>
    <font>
      <sz val="12"/>
      <color theme="1"/>
      <name val="Garamond"/>
      <family val="1"/>
    </font>
    <font>
      <b/>
      <sz val="12"/>
      <color theme="1"/>
      <name val="Garamond"/>
      <family val="1"/>
    </font>
    <font>
      <sz val="12"/>
      <name val="Garamond"/>
      <family val="1"/>
    </font>
    <font>
      <b/>
      <sz val="12"/>
      <name val="Garamond"/>
      <family val="1"/>
    </font>
    <font>
      <sz val="12"/>
      <color rgb="FF000000"/>
      <name val="Garamond"/>
      <family val="1"/>
    </font>
    <font>
      <b/>
      <sz val="12"/>
      <color rgb="FF000000"/>
      <name val="Garamond"/>
      <family val="1"/>
    </font>
    <font>
      <b/>
      <sz val="12"/>
      <color rgb="FFFF0000"/>
      <name val="Garamond"/>
      <family val="1"/>
    </font>
    <font>
      <b/>
      <sz val="20"/>
      <color theme="1"/>
      <name val="Garamond"/>
      <family val="1"/>
    </font>
  </fonts>
  <fills count="11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9" tint="0.39997558519241921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4">
    <xf numFmtId="0" fontId="0" fillId="0" borderId="0"/>
    <xf numFmtId="41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/>
  </cellStyleXfs>
  <cellXfs count="197">
    <xf numFmtId="0" fontId="0" fillId="0" borderId="0" xfId="0"/>
    <xf numFmtId="0" fontId="3" fillId="0" borderId="0" xfId="0" applyFont="1" applyAlignment="1">
      <alignment horizontal="left"/>
    </xf>
    <xf numFmtId="0" fontId="1" fillId="0" borderId="0" xfId="0" applyFont="1"/>
    <xf numFmtId="0" fontId="1" fillId="0" borderId="0" xfId="0" applyFont="1" applyAlignment="1">
      <alignment horizontal="center"/>
    </xf>
    <xf numFmtId="1" fontId="2" fillId="4" borderId="1" xfId="0" applyNumberFormat="1" applyFont="1" applyFill="1" applyBorder="1" applyAlignment="1">
      <alignment horizontal="center" vertical="center"/>
    </xf>
    <xf numFmtId="0" fontId="1" fillId="0" borderId="0" xfId="0" applyFont="1" applyAlignment="1">
      <alignment horizontal="left"/>
    </xf>
    <xf numFmtId="1" fontId="2" fillId="0" borderId="5" xfId="0" applyNumberFormat="1" applyFont="1" applyBorder="1" applyAlignment="1">
      <alignment horizontal="center" vertical="center"/>
    </xf>
    <xf numFmtId="0" fontId="1" fillId="0" borderId="0" xfId="0" applyFont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1" fillId="0" borderId="0" xfId="0" applyFont="1" applyAlignment="1">
      <alignment vertical="center" wrapText="1"/>
    </xf>
    <xf numFmtId="0" fontId="1" fillId="0" borderId="0" xfId="0" applyFont="1" applyAlignment="1">
      <alignment horizontal="center" vertical="center"/>
    </xf>
    <xf numFmtId="10" fontId="1" fillId="0" borderId="0" xfId="0" applyNumberFormat="1" applyFont="1" applyAlignment="1">
      <alignment horizontal="center" vertical="center"/>
    </xf>
    <xf numFmtId="0" fontId="1" fillId="2" borderId="0" xfId="0" applyFont="1" applyFill="1" applyAlignment="1">
      <alignment horizontal="center" vertical="center" wrapText="1"/>
    </xf>
    <xf numFmtId="0" fontId="5" fillId="2" borderId="0" xfId="0" applyFont="1" applyFill="1" applyAlignment="1">
      <alignment horizontal="center" vertical="center" wrapText="1"/>
    </xf>
    <xf numFmtId="0" fontId="1" fillId="2" borderId="0" xfId="0" applyFont="1" applyFill="1" applyAlignment="1">
      <alignment horizontal="center" vertical="center"/>
    </xf>
    <xf numFmtId="0" fontId="3" fillId="2" borderId="0" xfId="0" applyFont="1" applyFill="1" applyAlignment="1">
      <alignment horizontal="left"/>
    </xf>
    <xf numFmtId="0" fontId="3" fillId="2" borderId="0" xfId="0" applyFont="1" applyFill="1" applyAlignment="1">
      <alignment horizontal="center"/>
    </xf>
    <xf numFmtId="0" fontId="7" fillId="0" borderId="6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6" fillId="0" borderId="0" xfId="0" applyFont="1" applyAlignment="1">
      <alignment horizontal="left"/>
    </xf>
    <xf numFmtId="0" fontId="7" fillId="0" borderId="3" xfId="0" applyFont="1" applyBorder="1" applyAlignment="1">
      <alignment horizontal="center" vertical="center" wrapText="1"/>
    </xf>
    <xf numFmtId="0" fontId="7" fillId="0" borderId="1" xfId="3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/>
    </xf>
    <xf numFmtId="0" fontId="7" fillId="0" borderId="2" xfId="0" applyFont="1" applyBorder="1" applyAlignment="1">
      <alignment horizontal="center" vertical="center"/>
    </xf>
    <xf numFmtId="0" fontId="6" fillId="2" borderId="1" xfId="0" applyFont="1" applyFill="1" applyBorder="1" applyAlignment="1">
      <alignment horizontal="left"/>
    </xf>
    <xf numFmtId="0" fontId="7" fillId="0" borderId="11" xfId="0" applyFont="1" applyBorder="1" applyAlignment="1">
      <alignment horizontal="left" vertical="center"/>
    </xf>
    <xf numFmtId="0" fontId="7" fillId="8" borderId="1" xfId="3" applyFont="1" applyFill="1" applyBorder="1" applyAlignment="1">
      <alignment vertical="center" wrapText="1"/>
    </xf>
    <xf numFmtId="0" fontId="7" fillId="0" borderId="1" xfId="0" applyFont="1" applyBorder="1" applyAlignment="1">
      <alignment horizontal="center" vertical="center" wrapText="1"/>
    </xf>
    <xf numFmtId="0" fontId="7" fillId="0" borderId="5" xfId="3" applyFont="1" applyBorder="1" applyAlignment="1">
      <alignment horizontal="center" vertical="center" wrapText="1"/>
    </xf>
    <xf numFmtId="0" fontId="7" fillId="3" borderId="1" xfId="3" applyFont="1" applyFill="1" applyBorder="1" applyAlignment="1">
      <alignment vertical="center" wrapText="1"/>
    </xf>
    <xf numFmtId="1" fontId="7" fillId="0" borderId="3" xfId="0" applyNumberFormat="1" applyFont="1" applyBorder="1" applyAlignment="1">
      <alignment horizontal="center" vertical="center"/>
    </xf>
    <xf numFmtId="0" fontId="7" fillId="4" borderId="3" xfId="0" applyFont="1" applyFill="1" applyBorder="1" applyAlignment="1">
      <alignment horizontal="center" vertical="center"/>
    </xf>
    <xf numFmtId="0" fontId="7" fillId="4" borderId="3" xfId="0" applyFont="1" applyFill="1" applyBorder="1" applyAlignment="1">
      <alignment horizontal="center" vertical="center" wrapText="1"/>
    </xf>
    <xf numFmtId="0" fontId="8" fillId="0" borderId="1" xfId="3" applyFont="1" applyBorder="1" applyAlignment="1">
      <alignment horizontal="justify" vertical="center" wrapText="1"/>
    </xf>
    <xf numFmtId="0" fontId="6" fillId="0" borderId="11" xfId="0" applyFont="1" applyBorder="1" applyAlignment="1">
      <alignment vertical="center" wrapText="1"/>
    </xf>
    <xf numFmtId="0" fontId="6" fillId="0" borderId="10" xfId="0" applyFont="1" applyBorder="1" applyAlignment="1">
      <alignment horizontal="center" vertical="center" wrapText="1"/>
    </xf>
    <xf numFmtId="0" fontId="7" fillId="0" borderId="10" xfId="0" applyFont="1" applyBorder="1" applyAlignment="1">
      <alignment horizontal="center" vertical="center" wrapText="1"/>
    </xf>
    <xf numFmtId="1" fontId="7" fillId="0" borderId="10" xfId="0" applyNumberFormat="1" applyFont="1" applyBorder="1" applyAlignment="1">
      <alignment horizontal="center" vertical="center"/>
    </xf>
    <xf numFmtId="0" fontId="7" fillId="4" borderId="10" xfId="0" applyFont="1" applyFill="1" applyBorder="1" applyAlignment="1">
      <alignment horizontal="center" vertical="center"/>
    </xf>
    <xf numFmtId="0" fontId="7" fillId="4" borderId="10" xfId="0" applyFont="1" applyFill="1" applyBorder="1" applyAlignment="1">
      <alignment horizontal="center" vertical="center" wrapText="1"/>
    </xf>
    <xf numFmtId="0" fontId="6" fillId="0" borderId="1" xfId="0" applyFont="1" applyBorder="1" applyAlignment="1">
      <alignment horizontal="left" vertical="center" wrapText="1"/>
    </xf>
    <xf numFmtId="0" fontId="7" fillId="0" borderId="1" xfId="3" applyFont="1" applyBorder="1" applyAlignment="1">
      <alignment vertical="center" wrapText="1"/>
    </xf>
    <xf numFmtId="0" fontId="6" fillId="0" borderId="1" xfId="3" applyFont="1" applyBorder="1" applyAlignment="1">
      <alignment horizontal="center" vertical="center" wrapText="1"/>
    </xf>
    <xf numFmtId="0" fontId="7" fillId="0" borderId="3" xfId="3" applyFont="1" applyBorder="1" applyAlignment="1">
      <alignment horizontal="center" vertical="center" wrapText="1"/>
    </xf>
    <xf numFmtId="0" fontId="6" fillId="0" borderId="4" xfId="0" applyFont="1" applyBorder="1" applyAlignment="1">
      <alignment horizontal="left"/>
    </xf>
    <xf numFmtId="0" fontId="6" fillId="0" borderId="1" xfId="3" applyFont="1" applyBorder="1" applyAlignment="1">
      <alignment horizontal="justify" vertical="center" wrapText="1"/>
    </xf>
    <xf numFmtId="9" fontId="6" fillId="0" borderId="11" xfId="0" applyNumberFormat="1" applyFont="1" applyBorder="1" applyAlignment="1">
      <alignment vertical="center" wrapText="1"/>
    </xf>
    <xf numFmtId="0" fontId="7" fillId="4" borderId="1" xfId="0" applyFont="1" applyFill="1" applyBorder="1" applyAlignment="1">
      <alignment horizontal="center" vertical="center" wrapText="1"/>
    </xf>
    <xf numFmtId="1" fontId="7" fillId="0" borderId="1" xfId="0" applyNumberFormat="1" applyFont="1" applyBorder="1" applyAlignment="1">
      <alignment horizontal="center" vertical="center"/>
    </xf>
    <xf numFmtId="1" fontId="9" fillId="4" borderId="1" xfId="0" applyNumberFormat="1" applyFont="1" applyFill="1" applyBorder="1" applyAlignment="1">
      <alignment horizontal="center" vertical="center" wrapText="1"/>
    </xf>
    <xf numFmtId="0" fontId="7" fillId="5" borderId="1" xfId="0" applyFont="1" applyFill="1" applyBorder="1" applyAlignment="1">
      <alignment horizontal="center" vertical="center"/>
    </xf>
    <xf numFmtId="9" fontId="7" fillId="4" borderId="1" xfId="0" applyNumberFormat="1" applyFont="1" applyFill="1" applyBorder="1" applyAlignment="1">
      <alignment horizontal="center" vertical="center"/>
    </xf>
    <xf numFmtId="0" fontId="9" fillId="4" borderId="1" xfId="0" applyFont="1" applyFill="1" applyBorder="1" applyAlignment="1">
      <alignment horizontal="center" vertical="center" wrapText="1"/>
    </xf>
    <xf numFmtId="0" fontId="6" fillId="0" borderId="1" xfId="3" applyFont="1" applyBorder="1" applyAlignment="1">
      <alignment vertical="center" wrapText="1"/>
    </xf>
    <xf numFmtId="41" fontId="7" fillId="0" borderId="3" xfId="1" applyFont="1" applyBorder="1" applyAlignment="1">
      <alignment horizontal="center" vertical="center"/>
    </xf>
    <xf numFmtId="0" fontId="7" fillId="4" borderId="8" xfId="0" applyFont="1" applyFill="1" applyBorder="1" applyAlignment="1">
      <alignment horizontal="center" vertical="center"/>
    </xf>
    <xf numFmtId="0" fontId="7" fillId="0" borderId="3" xfId="0" applyFont="1" applyBorder="1" applyAlignment="1">
      <alignment horizontal="center" vertical="center"/>
    </xf>
    <xf numFmtId="0" fontId="8" fillId="0" borderId="1" xfId="0" applyFont="1" applyBorder="1" applyAlignment="1">
      <alignment horizontal="left" vertical="center" wrapText="1"/>
    </xf>
    <xf numFmtId="9" fontId="7" fillId="0" borderId="1" xfId="0" applyNumberFormat="1" applyFont="1" applyBorder="1" applyAlignment="1">
      <alignment horizontal="center" vertical="center"/>
    </xf>
    <xf numFmtId="9" fontId="7" fillId="0" borderId="10" xfId="0" applyNumberFormat="1" applyFont="1" applyBorder="1" applyAlignment="1">
      <alignment horizontal="center" vertical="center"/>
    </xf>
    <xf numFmtId="1" fontId="9" fillId="0" borderId="1" xfId="0" applyNumberFormat="1" applyFont="1" applyBorder="1" applyAlignment="1">
      <alignment horizontal="center" vertical="center"/>
    </xf>
    <xf numFmtId="0" fontId="7" fillId="0" borderId="2" xfId="0" applyFont="1" applyBorder="1" applyAlignment="1">
      <alignment horizontal="center" vertical="center" wrapText="1"/>
    </xf>
    <xf numFmtId="1" fontId="7" fillId="4" borderId="1" xfId="0" applyNumberFormat="1" applyFont="1" applyFill="1" applyBorder="1" applyAlignment="1">
      <alignment horizontal="center" vertical="center"/>
    </xf>
    <xf numFmtId="1" fontId="9" fillId="4" borderId="1" xfId="0" applyNumberFormat="1" applyFont="1" applyFill="1" applyBorder="1" applyAlignment="1">
      <alignment horizontal="center" vertical="center"/>
    </xf>
    <xf numFmtId="1" fontId="7" fillId="4" borderId="3" xfId="0" applyNumberFormat="1" applyFont="1" applyFill="1" applyBorder="1" applyAlignment="1">
      <alignment horizontal="center" vertical="center"/>
    </xf>
    <xf numFmtId="0" fontId="7" fillId="4" borderId="8" xfId="0" applyFont="1" applyFill="1" applyBorder="1" applyAlignment="1">
      <alignment horizontal="center" vertical="center" wrapText="1"/>
    </xf>
    <xf numFmtId="0" fontId="7" fillId="4" borderId="1" xfId="0" applyFont="1" applyFill="1" applyBorder="1" applyAlignment="1">
      <alignment horizontal="center" vertical="center"/>
    </xf>
    <xf numFmtId="1" fontId="7" fillId="4" borderId="10" xfId="0" applyNumberFormat="1" applyFont="1" applyFill="1" applyBorder="1" applyAlignment="1">
      <alignment horizontal="center" vertical="center"/>
    </xf>
    <xf numFmtId="0" fontId="6" fillId="0" borderId="4" xfId="0" applyFont="1" applyBorder="1" applyAlignment="1">
      <alignment horizontal="left" vertical="center" wrapText="1"/>
    </xf>
    <xf numFmtId="1" fontId="7" fillId="0" borderId="6" xfId="0" applyNumberFormat="1" applyFont="1" applyBorder="1" applyAlignment="1">
      <alignment horizontal="center" vertical="center"/>
    </xf>
    <xf numFmtId="1" fontId="9" fillId="4" borderId="5" xfId="0" applyNumberFormat="1" applyFont="1" applyFill="1" applyBorder="1" applyAlignment="1">
      <alignment horizontal="center" vertical="center" wrapText="1"/>
    </xf>
    <xf numFmtId="0" fontId="7" fillId="0" borderId="5" xfId="0" applyFont="1" applyBorder="1" applyAlignment="1">
      <alignment horizontal="center" vertical="center" wrapText="1"/>
    </xf>
    <xf numFmtId="0" fontId="7" fillId="4" borderId="11" xfId="0" applyFont="1" applyFill="1" applyBorder="1" applyAlignment="1">
      <alignment horizontal="center" vertical="center" wrapText="1"/>
    </xf>
    <xf numFmtId="9" fontId="7" fillId="4" borderId="6" xfId="0" applyNumberFormat="1" applyFont="1" applyFill="1" applyBorder="1" applyAlignment="1">
      <alignment horizontal="center" vertical="center"/>
    </xf>
    <xf numFmtId="1" fontId="7" fillId="4" borderId="5" xfId="0" applyNumberFormat="1" applyFont="1" applyFill="1" applyBorder="1" applyAlignment="1">
      <alignment horizontal="center" vertical="center"/>
    </xf>
    <xf numFmtId="0" fontId="7" fillId="5" borderId="5" xfId="0" applyFont="1" applyFill="1" applyBorder="1" applyAlignment="1">
      <alignment horizontal="center" vertical="center"/>
    </xf>
    <xf numFmtId="9" fontId="7" fillId="4" borderId="3" xfId="0" applyNumberFormat="1" applyFont="1" applyFill="1" applyBorder="1" applyAlignment="1">
      <alignment horizontal="center" vertical="center"/>
    </xf>
    <xf numFmtId="0" fontId="8" fillId="0" borderId="2" xfId="0" applyFont="1" applyBorder="1" applyAlignment="1">
      <alignment horizontal="left" vertical="center" wrapText="1"/>
    </xf>
    <xf numFmtId="0" fontId="6" fillId="0" borderId="9" xfId="0" applyFont="1" applyBorder="1" applyAlignment="1">
      <alignment horizontal="center" vertical="center" wrapText="1"/>
    </xf>
    <xf numFmtId="0" fontId="7" fillId="4" borderId="12" xfId="0" applyFont="1" applyFill="1" applyBorder="1" applyAlignment="1">
      <alignment vertical="center" wrapText="1"/>
    </xf>
    <xf numFmtId="0" fontId="7" fillId="0" borderId="17" xfId="0" applyFont="1" applyBorder="1" applyAlignment="1">
      <alignment vertical="center" wrapText="1"/>
    </xf>
    <xf numFmtId="0" fontId="7" fillId="5" borderId="4" xfId="0" applyFont="1" applyFill="1" applyBorder="1" applyAlignment="1">
      <alignment horizontal="center" vertical="center"/>
    </xf>
    <xf numFmtId="1" fontId="7" fillId="4" borderId="3" xfId="0" applyNumberFormat="1" applyFont="1" applyFill="1" applyBorder="1" applyAlignment="1">
      <alignment horizontal="center" vertical="top" wrapText="1"/>
    </xf>
    <xf numFmtId="0" fontId="7" fillId="9" borderId="1" xfId="0" applyFont="1" applyFill="1" applyBorder="1" applyAlignment="1">
      <alignment horizontal="center" vertical="center"/>
    </xf>
    <xf numFmtId="9" fontId="7" fillId="4" borderId="5" xfId="0" applyNumberFormat="1" applyFont="1" applyFill="1" applyBorder="1" applyAlignment="1">
      <alignment horizontal="center" vertical="center"/>
    </xf>
    <xf numFmtId="1" fontId="9" fillId="4" borderId="2" xfId="0" applyNumberFormat="1" applyFont="1" applyFill="1" applyBorder="1" applyAlignment="1">
      <alignment horizontal="center" vertical="center" wrapText="1"/>
    </xf>
    <xf numFmtId="9" fontId="7" fillId="4" borderId="17" xfId="0" applyNumberFormat="1" applyFont="1" applyFill="1" applyBorder="1" applyAlignment="1">
      <alignment horizontal="center" vertical="center"/>
    </xf>
    <xf numFmtId="1" fontId="9" fillId="4" borderId="17" xfId="0" applyNumberFormat="1" applyFont="1" applyFill="1" applyBorder="1" applyAlignment="1">
      <alignment horizontal="center" vertical="center"/>
    </xf>
    <xf numFmtId="9" fontId="7" fillId="4" borderId="8" xfId="0" applyNumberFormat="1" applyFont="1" applyFill="1" applyBorder="1" applyAlignment="1">
      <alignment horizontal="center" vertical="center"/>
    </xf>
    <xf numFmtId="0" fontId="7" fillId="5" borderId="10" xfId="0" applyFont="1" applyFill="1" applyBorder="1" applyAlignment="1">
      <alignment horizontal="center" vertical="center"/>
    </xf>
    <xf numFmtId="0" fontId="10" fillId="0" borderId="1" xfId="0" applyFont="1" applyBorder="1" applyAlignment="1">
      <alignment horizontal="left" vertical="top" wrapText="1"/>
    </xf>
    <xf numFmtId="0" fontId="8" fillId="0" borderId="10" xfId="0" applyFont="1" applyBorder="1" applyAlignment="1">
      <alignment horizontal="center" vertical="center" wrapText="1"/>
    </xf>
    <xf numFmtId="1" fontId="9" fillId="0" borderId="1" xfId="0" applyNumberFormat="1" applyFont="1" applyBorder="1" applyAlignment="1">
      <alignment horizontal="center" vertical="center" wrapText="1"/>
    </xf>
    <xf numFmtId="0" fontId="7" fillId="0" borderId="10" xfId="0" applyFont="1" applyBorder="1" applyAlignment="1">
      <alignment horizontal="center" vertical="center"/>
    </xf>
    <xf numFmtId="0" fontId="6" fillId="0" borderId="11" xfId="0" applyFont="1" applyBorder="1" applyAlignment="1">
      <alignment horizontal="center" vertical="center" wrapText="1"/>
    </xf>
    <xf numFmtId="0" fontId="8" fillId="0" borderId="1" xfId="0" applyFont="1" applyBorder="1" applyAlignment="1">
      <alignment vertical="center" wrapText="1"/>
    </xf>
    <xf numFmtId="9" fontId="6" fillId="0" borderId="5" xfId="0" applyNumberFormat="1" applyFont="1" applyBorder="1" applyAlignment="1">
      <alignment horizontal="center" vertical="center"/>
    </xf>
    <xf numFmtId="0" fontId="6" fillId="0" borderId="1" xfId="0" applyFont="1" applyBorder="1" applyAlignment="1">
      <alignment horizontal="left" vertical="center"/>
    </xf>
    <xf numFmtId="0" fontId="7" fillId="6" borderId="1" xfId="0" applyFont="1" applyFill="1" applyBorder="1" applyAlignment="1">
      <alignment horizontal="center" vertical="center"/>
    </xf>
    <xf numFmtId="9" fontId="6" fillId="0" borderId="11" xfId="0" applyNumberFormat="1" applyFont="1" applyBorder="1" applyAlignment="1">
      <alignment horizontal="center" vertical="center"/>
    </xf>
    <xf numFmtId="0" fontId="6" fillId="0" borderId="1" xfId="0" applyFont="1" applyBorder="1" applyAlignment="1">
      <alignment horizontal="left"/>
    </xf>
    <xf numFmtId="0" fontId="8" fillId="0" borderId="4" xfId="0" applyFont="1" applyBorder="1" applyAlignment="1">
      <alignment horizontal="left" vertical="center" wrapText="1"/>
    </xf>
    <xf numFmtId="0" fontId="6" fillId="0" borderId="2" xfId="3" applyFont="1" applyBorder="1" applyAlignment="1">
      <alignment horizontal="center" vertical="center" wrapText="1"/>
    </xf>
    <xf numFmtId="0" fontId="6" fillId="0" borderId="13" xfId="3" applyFont="1" applyBorder="1" applyAlignment="1">
      <alignment horizontal="center" vertical="center" wrapText="1"/>
    </xf>
    <xf numFmtId="0" fontId="7" fillId="0" borderId="13" xfId="3" applyFont="1" applyBorder="1" applyAlignment="1">
      <alignment horizontal="center" vertical="center" wrapText="1"/>
    </xf>
    <xf numFmtId="0" fontId="7" fillId="0" borderId="14" xfId="3" applyFont="1" applyBorder="1" applyAlignment="1">
      <alignment horizontal="center" vertical="center" wrapText="1"/>
    </xf>
    <xf numFmtId="0" fontId="6" fillId="0" borderId="10" xfId="0" applyFont="1" applyBorder="1" applyAlignment="1">
      <alignment vertical="center" wrapText="1"/>
    </xf>
    <xf numFmtId="0" fontId="6" fillId="0" borderId="1" xfId="0" applyFont="1" applyBorder="1" applyAlignment="1">
      <alignment horizontal="left" wrapText="1"/>
    </xf>
    <xf numFmtId="0" fontId="12" fillId="4" borderId="10" xfId="0" applyFont="1" applyFill="1" applyBorder="1" applyAlignment="1">
      <alignment horizontal="center" vertical="center" wrapText="1"/>
    </xf>
    <xf numFmtId="0" fontId="7" fillId="4" borderId="15" xfId="0" applyFont="1" applyFill="1" applyBorder="1" applyAlignment="1">
      <alignment horizontal="center" vertical="center"/>
    </xf>
    <xf numFmtId="1" fontId="9" fillId="0" borderId="10" xfId="0" applyNumberFormat="1" applyFont="1" applyBorder="1" applyAlignment="1">
      <alignment horizontal="center" vertical="center"/>
    </xf>
    <xf numFmtId="0" fontId="7" fillId="0" borderId="15" xfId="0" applyFont="1" applyBorder="1" applyAlignment="1">
      <alignment horizontal="center" vertical="center" wrapText="1"/>
    </xf>
    <xf numFmtId="0" fontId="6" fillId="0" borderId="5" xfId="0" applyFont="1" applyBorder="1" applyAlignment="1">
      <alignment horizontal="center" vertical="center" wrapText="1"/>
    </xf>
    <xf numFmtId="0" fontId="6" fillId="0" borderId="1" xfId="0" applyFont="1" applyBorder="1" applyAlignment="1">
      <alignment vertical="center" wrapText="1"/>
    </xf>
    <xf numFmtId="0" fontId="6" fillId="0" borderId="6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left" wrapText="1"/>
    </xf>
    <xf numFmtId="0" fontId="6" fillId="0" borderId="11" xfId="3" applyFont="1" applyBorder="1" applyAlignment="1">
      <alignment horizontal="center" vertical="center" wrapText="1"/>
    </xf>
    <xf numFmtId="0" fontId="6" fillId="0" borderId="10" xfId="3" applyFont="1" applyBorder="1" applyAlignment="1">
      <alignment horizontal="center" vertical="center" wrapText="1"/>
    </xf>
    <xf numFmtId="0" fontId="6" fillId="0" borderId="5" xfId="3" applyFont="1" applyBorder="1" applyAlignment="1">
      <alignment horizontal="center" vertical="center" wrapText="1"/>
    </xf>
    <xf numFmtId="1" fontId="7" fillId="0" borderId="5" xfId="0" applyNumberFormat="1" applyFont="1" applyBorder="1" applyAlignment="1">
      <alignment horizontal="center" vertical="center"/>
    </xf>
    <xf numFmtId="0" fontId="7" fillId="0" borderId="16" xfId="0" applyFont="1" applyBorder="1" applyAlignment="1">
      <alignment horizontal="center" vertical="center" wrapText="1"/>
    </xf>
    <xf numFmtId="0" fontId="6" fillId="0" borderId="1" xfId="3" applyFont="1" applyBorder="1" applyAlignment="1">
      <alignment horizontal="left" vertical="center" wrapText="1"/>
    </xf>
    <xf numFmtId="0" fontId="7" fillId="0" borderId="1" xfId="0" applyFont="1" applyBorder="1" applyAlignment="1">
      <alignment horizontal="center" vertical="top" wrapText="1"/>
    </xf>
    <xf numFmtId="9" fontId="7" fillId="0" borderId="2" xfId="0" applyNumberFormat="1" applyFont="1" applyBorder="1" applyAlignment="1">
      <alignment horizontal="center" vertical="center"/>
    </xf>
    <xf numFmtId="0" fontId="7" fillId="4" borderId="17" xfId="0" applyFont="1" applyFill="1" applyBorder="1" applyAlignment="1">
      <alignment horizontal="center" vertical="center"/>
    </xf>
    <xf numFmtId="0" fontId="7" fillId="0" borderId="4" xfId="0" applyFont="1" applyBorder="1" applyAlignment="1">
      <alignment horizontal="center" vertical="center" wrapText="1"/>
    </xf>
    <xf numFmtId="0" fontId="7" fillId="0" borderId="6" xfId="3" applyFont="1" applyBorder="1" applyAlignment="1">
      <alignment horizontal="center" vertical="center" wrapText="1"/>
    </xf>
    <xf numFmtId="1" fontId="7" fillId="0" borderId="16" xfId="0" applyNumberFormat="1" applyFont="1" applyBorder="1" applyAlignment="1">
      <alignment horizontal="center" vertical="center"/>
    </xf>
    <xf numFmtId="0" fontId="7" fillId="0" borderId="17" xfId="0" applyFont="1" applyBorder="1" applyAlignment="1">
      <alignment horizontal="center" vertical="center" wrapText="1"/>
    </xf>
    <xf numFmtId="1" fontId="7" fillId="0" borderId="7" xfId="0" applyNumberFormat="1" applyFont="1" applyBorder="1" applyAlignment="1">
      <alignment horizontal="center" vertical="center"/>
    </xf>
    <xf numFmtId="9" fontId="6" fillId="0" borderId="11" xfId="0" applyNumberFormat="1" applyFont="1" applyBorder="1" applyAlignment="1">
      <alignment horizontal="center" vertical="center" wrapText="1"/>
    </xf>
    <xf numFmtId="9" fontId="7" fillId="0" borderId="3" xfId="0" applyNumberFormat="1" applyFont="1" applyBorder="1" applyAlignment="1">
      <alignment horizontal="center" vertical="center"/>
    </xf>
    <xf numFmtId="0" fontId="6" fillId="0" borderId="2" xfId="3" applyFont="1" applyBorder="1" applyAlignment="1">
      <alignment horizontal="justify" vertical="center" wrapText="1"/>
    </xf>
    <xf numFmtId="0" fontId="7" fillId="0" borderId="10" xfId="0" applyFont="1" applyBorder="1" applyAlignment="1">
      <alignment horizontal="center" vertical="top" wrapText="1"/>
    </xf>
    <xf numFmtId="0" fontId="6" fillId="0" borderId="2" xfId="3" applyFont="1" applyBorder="1" applyAlignment="1">
      <alignment vertical="center" wrapText="1"/>
    </xf>
    <xf numFmtId="0" fontId="7" fillId="4" borderId="10" xfId="0" applyFont="1" applyFill="1" applyBorder="1" applyAlignment="1">
      <alignment horizontal="center" vertical="top" wrapText="1"/>
    </xf>
    <xf numFmtId="9" fontId="6" fillId="0" borderId="10" xfId="0" applyNumberFormat="1" applyFont="1" applyBorder="1" applyAlignment="1">
      <alignment horizontal="center" vertical="center" wrapText="1"/>
    </xf>
    <xf numFmtId="9" fontId="7" fillId="0" borderId="5" xfId="0" applyNumberFormat="1" applyFont="1" applyBorder="1" applyAlignment="1">
      <alignment horizontal="center" vertical="center"/>
    </xf>
    <xf numFmtId="0" fontId="7" fillId="0" borderId="5" xfId="0" applyFont="1" applyBorder="1" applyAlignment="1">
      <alignment horizontal="center" vertical="center"/>
    </xf>
    <xf numFmtId="1" fontId="7" fillId="0" borderId="17" xfId="0" applyNumberFormat="1" applyFont="1" applyBorder="1" applyAlignment="1">
      <alignment horizontal="center" vertical="center"/>
    </xf>
    <xf numFmtId="0" fontId="6" fillId="0" borderId="5" xfId="0" applyFont="1" applyBorder="1" applyAlignment="1">
      <alignment horizontal="left" vertical="center" wrapText="1"/>
    </xf>
    <xf numFmtId="0" fontId="6" fillId="0" borderId="2" xfId="0" applyFont="1" applyBorder="1" applyAlignment="1">
      <alignment horizontal="center" vertical="center" wrapText="1"/>
    </xf>
    <xf numFmtId="0" fontId="7" fillId="0" borderId="17" xfId="0" applyFont="1" applyBorder="1" applyAlignment="1">
      <alignment horizontal="center" vertical="center"/>
    </xf>
    <xf numFmtId="9" fontId="7" fillId="0" borderId="17" xfId="0" applyNumberFormat="1" applyFont="1" applyBorder="1" applyAlignment="1">
      <alignment horizontal="center" vertical="center"/>
    </xf>
    <xf numFmtId="1" fontId="7" fillId="4" borderId="17" xfId="0" applyNumberFormat="1" applyFont="1" applyFill="1" applyBorder="1" applyAlignment="1">
      <alignment horizontal="center" vertical="center"/>
    </xf>
    <xf numFmtId="0" fontId="6" fillId="0" borderId="17" xfId="0" applyFont="1" applyBorder="1" applyAlignment="1">
      <alignment horizontal="left" vertical="center" wrapText="1"/>
    </xf>
    <xf numFmtId="0" fontId="7" fillId="0" borderId="8" xfId="3" applyFont="1" applyBorder="1" applyAlignment="1">
      <alignment horizontal="center" vertical="center" wrapText="1"/>
    </xf>
    <xf numFmtId="0" fontId="6" fillId="0" borderId="10" xfId="0" applyFont="1" applyBorder="1" applyAlignment="1">
      <alignment horizontal="left" vertical="center" wrapText="1"/>
    </xf>
    <xf numFmtId="9" fontId="6" fillId="0" borderId="10" xfId="0" applyNumberFormat="1" applyFont="1" applyBorder="1" applyAlignment="1">
      <alignment horizontal="center" vertical="center"/>
    </xf>
    <xf numFmtId="0" fontId="6" fillId="0" borderId="0" xfId="0" applyFont="1" applyAlignment="1">
      <alignment horizontal="left" vertical="center" wrapText="1"/>
    </xf>
    <xf numFmtId="0" fontId="6" fillId="0" borderId="0" xfId="0" applyFont="1" applyAlignment="1">
      <alignment horizontal="center" vertical="center" wrapText="1"/>
    </xf>
    <xf numFmtId="0" fontId="7" fillId="7" borderId="1" xfId="0" applyFont="1" applyFill="1" applyBorder="1" applyAlignment="1">
      <alignment horizontal="center" vertical="center" wrapText="1"/>
    </xf>
    <xf numFmtId="1" fontId="7" fillId="0" borderId="1" xfId="0" applyNumberFormat="1" applyFont="1" applyBorder="1" applyAlignment="1">
      <alignment horizontal="center" vertical="center" wrapText="1"/>
    </xf>
    <xf numFmtId="0" fontId="6" fillId="0" borderId="0" xfId="0" applyFont="1" applyAlignment="1">
      <alignment vertical="center" wrapText="1"/>
    </xf>
    <xf numFmtId="0" fontId="7" fillId="0" borderId="0" xfId="0" applyFont="1" applyAlignment="1">
      <alignment horizontal="center" vertical="center" wrapText="1"/>
    </xf>
    <xf numFmtId="10" fontId="6" fillId="0" borderId="1" xfId="2" applyNumberFormat="1" applyFont="1" applyFill="1" applyBorder="1" applyAlignment="1">
      <alignment horizontal="center" vertical="center"/>
    </xf>
    <xf numFmtId="10" fontId="7" fillId="0" borderId="1" xfId="2" applyNumberFormat="1" applyFont="1" applyFill="1" applyBorder="1" applyAlignment="1">
      <alignment horizontal="center" vertical="center"/>
    </xf>
    <xf numFmtId="10" fontId="6" fillId="0" borderId="1" xfId="0" applyNumberFormat="1" applyFont="1" applyBorder="1" applyAlignment="1">
      <alignment horizontal="center" vertical="center"/>
    </xf>
    <xf numFmtId="10" fontId="7" fillId="0" borderId="1" xfId="0" applyNumberFormat="1" applyFont="1" applyBorder="1" applyAlignment="1">
      <alignment horizontal="center" vertical="center"/>
    </xf>
    <xf numFmtId="0" fontId="6" fillId="0" borderId="0" xfId="0" applyFont="1" applyAlignment="1">
      <alignment horizontal="center" vertical="center"/>
    </xf>
    <xf numFmtId="10" fontId="6" fillId="0" borderId="0" xfId="0" applyNumberFormat="1" applyFont="1" applyAlignment="1">
      <alignment horizontal="center" vertical="center"/>
    </xf>
    <xf numFmtId="0" fontId="6" fillId="0" borderId="0" xfId="0" applyFont="1" applyProtection="1">
      <protection locked="0"/>
    </xf>
    <xf numFmtId="0" fontId="7" fillId="0" borderId="0" xfId="0" applyFont="1" applyAlignment="1" applyProtection="1">
      <alignment horizontal="center" vertical="top" wrapText="1"/>
      <protection locked="0"/>
    </xf>
    <xf numFmtId="0" fontId="7" fillId="0" borderId="0" xfId="0" applyFont="1" applyAlignment="1" applyProtection="1">
      <alignment horizontal="center" vertical="top"/>
      <protection locked="0"/>
    </xf>
    <xf numFmtId="0" fontId="7" fillId="0" borderId="0" xfId="0" applyFont="1" applyAlignment="1" applyProtection="1">
      <alignment horizontal="center" vertical="center"/>
      <protection locked="0"/>
    </xf>
    <xf numFmtId="164" fontId="7" fillId="0" borderId="0" xfId="2" applyNumberFormat="1" applyFont="1" applyFill="1" applyAlignment="1" applyProtection="1">
      <alignment horizontal="center" vertical="center" wrapText="1"/>
      <protection locked="0"/>
    </xf>
    <xf numFmtId="164" fontId="7" fillId="0" borderId="0" xfId="2" applyNumberFormat="1" applyFont="1" applyFill="1" applyAlignment="1" applyProtection="1">
      <alignment horizontal="center" vertical="center"/>
      <protection locked="0"/>
    </xf>
    <xf numFmtId="0" fontId="7" fillId="0" borderId="0" xfId="0" applyFont="1" applyAlignment="1" applyProtection="1">
      <alignment horizontal="center" vertical="center" wrapText="1"/>
      <protection locked="0"/>
    </xf>
    <xf numFmtId="10" fontId="11" fillId="0" borderId="1" xfId="0" applyNumberFormat="1" applyFont="1" applyBorder="1" applyAlignment="1">
      <alignment horizontal="center" vertical="center"/>
    </xf>
    <xf numFmtId="0" fontId="6" fillId="0" borderId="0" xfId="0" applyFont="1"/>
    <xf numFmtId="0" fontId="6" fillId="0" borderId="0" xfId="3" applyFont="1" applyAlignment="1">
      <alignment horizontal="center" vertical="center" wrapText="1"/>
    </xf>
    <xf numFmtId="9" fontId="6" fillId="0" borderId="0" xfId="0" applyNumberFormat="1" applyFont="1" applyAlignment="1">
      <alignment horizontal="center" vertical="center"/>
    </xf>
    <xf numFmtId="1" fontId="7" fillId="4" borderId="0" xfId="0" applyNumberFormat="1" applyFont="1" applyFill="1" applyAlignment="1">
      <alignment horizontal="center" vertical="center"/>
    </xf>
    <xf numFmtId="9" fontId="6" fillId="0" borderId="1" xfId="0" applyNumberFormat="1" applyFont="1" applyBorder="1" applyAlignment="1">
      <alignment horizontal="center" vertical="center" wrapText="1"/>
    </xf>
    <xf numFmtId="0" fontId="11" fillId="10" borderId="2" xfId="0" applyFont="1" applyFill="1" applyBorder="1" applyAlignment="1">
      <alignment horizontal="center" vertical="center" wrapText="1"/>
    </xf>
    <xf numFmtId="0" fontId="11" fillId="10" borderId="4" xfId="0" applyFont="1" applyFill="1" applyBorder="1" applyAlignment="1">
      <alignment horizontal="center" vertical="center" wrapText="1"/>
    </xf>
    <xf numFmtId="10" fontId="11" fillId="0" borderId="1" xfId="0" applyNumberFormat="1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/>
    </xf>
    <xf numFmtId="0" fontId="7" fillId="0" borderId="2" xfId="0" applyFont="1" applyBorder="1" applyAlignment="1">
      <alignment horizontal="center" vertical="center"/>
    </xf>
    <xf numFmtId="0" fontId="7" fillId="0" borderId="6" xfId="0" applyFont="1" applyBorder="1" applyAlignment="1">
      <alignment horizontal="center" vertical="center" wrapText="1"/>
    </xf>
    <xf numFmtId="0" fontId="7" fillId="0" borderId="7" xfId="0" applyFont="1" applyBorder="1" applyAlignment="1">
      <alignment horizontal="center" vertical="center" wrapText="1"/>
    </xf>
    <xf numFmtId="0" fontId="7" fillId="0" borderId="8" xfId="0" applyFont="1" applyBorder="1" applyAlignment="1">
      <alignment horizontal="center" vertical="center" wrapText="1"/>
    </xf>
    <xf numFmtId="0" fontId="7" fillId="0" borderId="9" xfId="0" applyFont="1" applyBorder="1" applyAlignment="1">
      <alignment horizontal="center" vertical="center" wrapText="1"/>
    </xf>
    <xf numFmtId="0" fontId="7" fillId="0" borderId="1" xfId="3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13" fillId="0" borderId="2" xfId="0" applyFont="1" applyBorder="1" applyAlignment="1">
      <alignment horizontal="center" vertical="center" wrapText="1"/>
    </xf>
    <xf numFmtId="0" fontId="13" fillId="0" borderId="3" xfId="0" applyFont="1" applyBorder="1" applyAlignment="1">
      <alignment horizontal="center" vertical="center" wrapText="1"/>
    </xf>
    <xf numFmtId="0" fontId="13" fillId="0" borderId="4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left" vertical="center" wrapText="1"/>
    </xf>
    <xf numFmtId="0" fontId="6" fillId="0" borderId="11" xfId="0" applyFont="1" applyBorder="1" applyAlignment="1">
      <alignment horizontal="center" vertical="center" wrapText="1"/>
    </xf>
    <xf numFmtId="0" fontId="6" fillId="0" borderId="11" xfId="3" applyFont="1" applyBorder="1" applyAlignment="1">
      <alignment horizontal="center" vertical="center"/>
    </xf>
    <xf numFmtId="0" fontId="6" fillId="0" borderId="11" xfId="3" applyFont="1" applyBorder="1" applyAlignment="1">
      <alignment horizontal="center" vertical="center" wrapText="1"/>
    </xf>
    <xf numFmtId="0" fontId="6" fillId="0" borderId="10" xfId="3" applyFont="1" applyBorder="1" applyAlignment="1">
      <alignment horizontal="center" vertical="center" wrapText="1"/>
    </xf>
    <xf numFmtId="9" fontId="6" fillId="0" borderId="11" xfId="0" applyNumberFormat="1" applyFont="1" applyBorder="1" applyAlignment="1">
      <alignment horizontal="center" vertical="center"/>
    </xf>
    <xf numFmtId="9" fontId="6" fillId="0" borderId="5" xfId="0" applyNumberFormat="1" applyFont="1" applyBorder="1" applyAlignment="1">
      <alignment horizontal="center" vertical="center" wrapText="1"/>
    </xf>
    <xf numFmtId="9" fontId="6" fillId="0" borderId="1" xfId="0" applyNumberFormat="1" applyFont="1" applyBorder="1" applyAlignment="1">
      <alignment horizontal="center" vertical="center" wrapText="1"/>
    </xf>
  </cellXfs>
  <cellStyles count="4">
    <cellStyle name="Millares [0]" xfId="1" builtinId="6"/>
    <cellStyle name="Normal" xfId="0" builtinId="0"/>
    <cellStyle name="Normal 2" xfId="3" xr:uid="{9D3BAD2F-7106-4925-B7A2-4C1FC5454599}"/>
    <cellStyle name="Porcentaje" xfId="2" builtinId="5"/>
  </cellStyles>
  <dxfs count="426"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rgb="FFFFFF00"/>
        </patternFill>
      </fill>
    </dxf>
    <dxf>
      <fill>
        <patternFill>
          <bgColor theme="0" tint="-0.24994659260841701"/>
        </patternFill>
      </fill>
    </dxf>
    <dxf>
      <fill>
        <patternFill>
          <bgColor rgb="FFFFFF00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rgb="FFFFFF00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rgb="FFFFFF00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rgb="FFFFFF00"/>
        </patternFill>
      </fill>
    </dxf>
    <dxf>
      <fill>
        <patternFill>
          <bgColor theme="0" tint="-0.24994659260841701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rgb="FFFFFF00"/>
        </patternFill>
      </fill>
    </dxf>
    <dxf>
      <fill>
        <patternFill>
          <bgColor theme="0" tint="-0.24994659260841701"/>
        </patternFill>
      </fill>
    </dxf>
    <dxf>
      <fill>
        <patternFill>
          <bgColor rgb="FF00B050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rgb="FFFFFF00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rgb="FF00B050"/>
        </patternFill>
      </fill>
    </dxf>
    <dxf>
      <fill>
        <patternFill>
          <bgColor rgb="FFFFFF00"/>
        </patternFill>
      </fill>
    </dxf>
    <dxf>
      <fill>
        <patternFill>
          <bgColor theme="0" tint="-0.24994659260841701"/>
        </patternFill>
      </fill>
    </dxf>
    <dxf>
      <fill>
        <patternFill>
          <bgColor rgb="FF00B050"/>
        </patternFill>
      </fill>
    </dxf>
    <dxf>
      <fill>
        <patternFill>
          <bgColor theme="0" tint="-0.24994659260841701"/>
        </patternFill>
      </fill>
    </dxf>
    <dxf>
      <fill>
        <patternFill>
          <bgColor rgb="FF00B050"/>
        </patternFill>
      </fill>
    </dxf>
    <dxf>
      <fill>
        <patternFill>
          <bgColor theme="0" tint="-0.24994659260841701"/>
        </patternFill>
      </fill>
    </dxf>
    <dxf>
      <fill>
        <patternFill>
          <bgColor rgb="FFFFFF00"/>
        </patternFill>
      </fill>
    </dxf>
    <dxf>
      <fill>
        <patternFill>
          <bgColor theme="0" tint="-0.24994659260841701"/>
        </patternFill>
      </fill>
    </dxf>
    <dxf>
      <fill>
        <patternFill>
          <bgColor rgb="FFFFFF00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rgb="FF00B050"/>
        </patternFill>
      </fill>
    </dxf>
    <dxf>
      <fill>
        <patternFill>
          <bgColor rgb="FFFFFF00"/>
        </patternFill>
      </fill>
    </dxf>
    <dxf>
      <fill>
        <patternFill>
          <bgColor rgb="FF00B050"/>
        </patternFill>
      </fill>
    </dxf>
    <dxf>
      <fill>
        <patternFill>
          <bgColor rgb="FFFFFF00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rgb="FFFFFF00"/>
        </patternFill>
      </fill>
    </dxf>
    <dxf>
      <fill>
        <patternFill>
          <bgColor theme="0" tint="-0.24994659260841701"/>
        </patternFill>
      </fill>
    </dxf>
    <dxf>
      <fill>
        <patternFill>
          <bgColor rgb="FFFFFF00"/>
        </patternFill>
      </fill>
    </dxf>
    <dxf>
      <fill>
        <patternFill>
          <bgColor theme="0" tint="-0.24994659260841701"/>
        </patternFill>
      </fill>
    </dxf>
    <dxf>
      <fill>
        <patternFill>
          <bgColor rgb="FF00B050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rgb="FFFFFF00"/>
        </patternFill>
      </fill>
    </dxf>
    <dxf>
      <fill>
        <patternFill>
          <bgColor theme="0" tint="-0.24994659260841701"/>
        </patternFill>
      </fill>
    </dxf>
    <dxf>
      <fill>
        <patternFill>
          <bgColor rgb="FF00B050"/>
        </patternFill>
      </fill>
    </dxf>
    <dxf>
      <fill>
        <patternFill>
          <bgColor rgb="FFFFFF00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rgb="FFFFFF00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rgb="FFFFFF00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rgb="FFFFFF00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rgb="FFFFFF00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rgb="FF00B050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rgb="FFFFFF00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rgb="FF00B050"/>
        </patternFill>
      </fill>
    </dxf>
    <dxf>
      <fill>
        <patternFill>
          <bgColor rgb="FFFFFF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24994659260841701"/>
        </patternFill>
      </fill>
    </dxf>
    <dxf>
      <fill>
        <patternFill>
          <bgColor rgb="FFFFFF00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24994659260841701"/>
        </patternFill>
      </fill>
    </dxf>
    <dxf>
      <fill>
        <patternFill>
          <bgColor rgb="FF00B050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rgb="FFFFFF00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rgb="FF00B050"/>
        </patternFill>
      </fill>
    </dxf>
    <dxf>
      <fill>
        <patternFill>
          <bgColor rgb="FFFFFF00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rgb="FFFFFF00"/>
        </patternFill>
      </fill>
    </dxf>
    <dxf>
      <fill>
        <patternFill>
          <bgColor theme="0" tint="-0.24994659260841701"/>
        </patternFill>
      </fill>
    </dxf>
    <dxf>
      <fill>
        <patternFill>
          <bgColor rgb="FFFFFF00"/>
        </patternFill>
      </fill>
    </dxf>
    <dxf>
      <fill>
        <patternFill>
          <bgColor rgb="FF00B050"/>
        </patternFill>
      </fill>
    </dxf>
    <dxf>
      <fill>
        <patternFill>
          <bgColor rgb="FFFFFF00"/>
        </patternFill>
      </fill>
    </dxf>
    <dxf>
      <fill>
        <patternFill>
          <bgColor theme="0" tint="-0.24994659260841701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24994659260841701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FF00"/>
        </patternFill>
      </fill>
    </dxf>
    <dxf>
      <fill>
        <patternFill>
          <bgColor theme="0" tint="-0.24994659260841701"/>
        </patternFill>
      </fill>
    </dxf>
    <dxf>
      <fill>
        <patternFill>
          <bgColor rgb="FFFFFF00"/>
        </patternFill>
      </fill>
    </dxf>
    <dxf>
      <fill>
        <patternFill>
          <bgColor theme="0" tint="-0.24994659260841701"/>
        </patternFill>
      </fill>
    </dxf>
    <dxf>
      <fill>
        <patternFill>
          <bgColor rgb="FFFFFF00"/>
        </patternFill>
      </fill>
    </dxf>
    <dxf>
      <fill>
        <patternFill>
          <bgColor theme="0" tint="-0.24994659260841701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theme="0" tint="-0.24994659260841701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rgb="FFFFFF00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rgb="FFFFFF00"/>
        </patternFill>
      </fill>
    </dxf>
    <dxf>
      <fill>
        <patternFill>
          <bgColor theme="0" tint="-0.24994659260841701"/>
        </patternFill>
      </fill>
    </dxf>
    <dxf>
      <fill>
        <patternFill>
          <bgColor rgb="FFFFFF00"/>
        </patternFill>
      </fill>
    </dxf>
    <dxf>
      <fill>
        <patternFill>
          <bgColor theme="0" tint="-0.24994659260841701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FF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FF00"/>
        </patternFill>
      </fill>
    </dxf>
    <dxf>
      <fill>
        <patternFill>
          <bgColor rgb="FF00B050"/>
        </patternFill>
      </fill>
    </dxf>
    <dxf>
      <fill>
        <patternFill>
          <bgColor theme="0" tint="-0.24994659260841701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FF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FF00"/>
        </patternFill>
      </fill>
    </dxf>
    <dxf>
      <fill>
        <patternFill>
          <bgColor theme="0" tint="-0.24994659260841701"/>
        </patternFill>
      </fill>
    </dxf>
    <dxf>
      <fill>
        <patternFill>
          <bgColor rgb="FFFFFF00"/>
        </patternFill>
      </fill>
    </dxf>
    <dxf>
      <fill>
        <patternFill>
          <bgColor theme="0" tint="-0.24994659260841701"/>
        </patternFill>
      </fill>
    </dxf>
    <dxf>
      <fill>
        <patternFill>
          <bgColor rgb="FFFFFF00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rgb="FFFFFF00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rgb="FFFFFF00"/>
        </patternFill>
      </fill>
    </dxf>
    <dxf>
      <fill>
        <patternFill>
          <bgColor theme="0" tint="-0.24994659260841701"/>
        </patternFill>
      </fill>
    </dxf>
    <dxf>
      <fill>
        <patternFill>
          <bgColor rgb="FF00B050"/>
        </patternFill>
      </fill>
    </dxf>
    <dxf>
      <fill>
        <patternFill>
          <bgColor theme="0" tint="-0.24994659260841701"/>
        </patternFill>
      </fill>
    </dxf>
    <dxf>
      <fill>
        <patternFill>
          <bgColor rgb="FFFFFF00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rgb="FFFFFF00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rgb="FFFFFF00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rgb="FFFFFF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FF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24994659260841701"/>
        </patternFill>
      </fill>
    </dxf>
    <dxf>
      <fill>
        <patternFill>
          <bgColor rgb="FFFFFF00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rgb="FFFFFF00"/>
        </patternFill>
      </fill>
    </dxf>
    <dxf>
      <fill>
        <patternFill>
          <bgColor rgb="FF00B050"/>
        </patternFill>
      </fill>
    </dxf>
    <dxf>
      <fill>
        <patternFill>
          <bgColor rgb="FFFFFF00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rgb="FFFFFF00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rgb="FFFFFF00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rgb="FFFFFF00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rgb="FFFFFF00"/>
        </patternFill>
      </fill>
    </dxf>
    <dxf>
      <fill>
        <patternFill>
          <bgColor rgb="FF00B050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rgb="FFFFFF00"/>
        </patternFill>
      </fill>
    </dxf>
    <dxf>
      <fill>
        <patternFill>
          <bgColor theme="0" tint="-0.24994659260841701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FF00"/>
        </patternFill>
      </fill>
    </dxf>
    <dxf>
      <fill>
        <patternFill>
          <bgColor theme="0" tint="-0.24994659260841701"/>
        </patternFill>
      </fill>
    </dxf>
    <dxf>
      <fill>
        <patternFill>
          <bgColor rgb="FFFFFF00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rgb="FFFFFF00"/>
        </patternFill>
      </fill>
    </dxf>
    <dxf>
      <fill>
        <patternFill>
          <bgColor theme="0" tint="-0.24994659260841701"/>
        </patternFill>
      </fill>
    </dxf>
    <dxf>
      <fill>
        <patternFill>
          <bgColor rgb="FFFFFF00"/>
        </patternFill>
      </fill>
    </dxf>
    <dxf>
      <fill>
        <patternFill>
          <bgColor theme="0" tint="-0.24994659260841701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rgb="FF00B050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rgb="FFFFFF00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rgb="FFFFFF00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rgb="FFFFFF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FF00"/>
        </patternFill>
      </fill>
    </dxf>
    <dxf>
      <fill>
        <patternFill>
          <bgColor theme="0" tint="-0.24994659260841701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24994659260841701"/>
        </patternFill>
      </fill>
    </dxf>
    <dxf>
      <fill>
        <patternFill>
          <bgColor rgb="FFFFFF00"/>
        </patternFill>
      </fill>
    </dxf>
    <dxf>
      <fill>
        <patternFill>
          <bgColor theme="0" tint="-0.24994659260841701"/>
        </patternFill>
      </fill>
    </dxf>
    <dxf>
      <fill>
        <patternFill>
          <bgColor rgb="FF00B050"/>
        </patternFill>
      </fill>
    </dxf>
    <dxf>
      <fill>
        <patternFill>
          <bgColor rgb="FFFFFF00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24994659260841701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rgb="FFFFFF00"/>
        </patternFill>
      </fill>
    </dxf>
    <dxf>
      <fill>
        <patternFill>
          <bgColor rgb="FF00B050"/>
        </patternFill>
      </fill>
    </dxf>
    <dxf>
      <fill>
        <patternFill>
          <bgColor theme="0" tint="-0.24994659260841701"/>
        </patternFill>
      </fill>
    </dxf>
    <dxf>
      <fill>
        <patternFill>
          <bgColor rgb="FFFFFF00"/>
        </patternFill>
      </fill>
    </dxf>
    <dxf>
      <fill>
        <patternFill>
          <bgColor theme="0" tint="-0.24994659260841701"/>
        </patternFill>
      </fill>
    </dxf>
    <dxf>
      <fill>
        <patternFill>
          <bgColor rgb="FFFFFF00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rgb="FFFFFF00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rgb="FFFFFF00"/>
        </patternFill>
      </fill>
    </dxf>
    <dxf>
      <fill>
        <patternFill>
          <bgColor theme="0" tint="-0.24994659260841701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FF00"/>
        </patternFill>
      </fill>
    </dxf>
    <dxf>
      <fill>
        <patternFill>
          <bgColor theme="0" tint="-0.24994659260841701"/>
        </patternFill>
      </fill>
    </dxf>
    <dxf>
      <fill>
        <patternFill>
          <bgColor rgb="FF00B050"/>
        </patternFill>
      </fill>
    </dxf>
    <dxf>
      <fill>
        <patternFill>
          <bgColor rgb="FFFFFF00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rgb="FFFFFF00"/>
        </patternFill>
      </fill>
    </dxf>
    <dxf>
      <fill>
        <patternFill>
          <bgColor theme="0" tint="-0.24994659260841701"/>
        </patternFill>
      </fill>
    </dxf>
    <dxf>
      <fill>
        <patternFill>
          <bgColor rgb="FFFFFF00"/>
        </patternFill>
      </fill>
    </dxf>
    <dxf>
      <fill>
        <patternFill>
          <bgColor theme="0" tint="-0.24994659260841701"/>
        </patternFill>
      </fill>
    </dxf>
    <dxf>
      <fill>
        <patternFill>
          <bgColor rgb="FFFFFF00"/>
        </patternFill>
      </fill>
    </dxf>
    <dxf>
      <fill>
        <patternFill>
          <bgColor theme="0" tint="-0.24994659260841701"/>
        </patternFill>
      </fill>
    </dxf>
    <dxf>
      <fill>
        <patternFill>
          <bgColor rgb="FF00B050"/>
        </patternFill>
      </fill>
    </dxf>
    <dxf>
      <fill>
        <patternFill>
          <bgColor rgb="FFFFFF00"/>
        </patternFill>
      </fill>
    </dxf>
    <dxf>
      <fill>
        <patternFill>
          <bgColor theme="0" tint="-0.24994659260841701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rgb="FFFFFF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theme="0" tint="-0.24994659260841701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FF00"/>
        </patternFill>
      </fill>
    </dxf>
    <dxf>
      <fill>
        <patternFill>
          <bgColor rgb="FF00B050"/>
        </patternFill>
      </fill>
    </dxf>
    <dxf>
      <fill>
        <patternFill>
          <bgColor rgb="FFFFFF00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rgb="FFFFFF00"/>
        </patternFill>
      </fill>
    </dxf>
    <dxf>
      <fill>
        <patternFill>
          <bgColor theme="0" tint="-0.24994659260841701"/>
        </patternFill>
      </fill>
    </dxf>
    <dxf>
      <fill>
        <patternFill>
          <bgColor rgb="FF00B050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rgb="FF00B05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149678</xdr:colOff>
      <xdr:row>0</xdr:row>
      <xdr:rowOff>217714</xdr:rowOff>
    </xdr:from>
    <xdr:to>
      <xdr:col>1</xdr:col>
      <xdr:colOff>977842</xdr:colOff>
      <xdr:row>0</xdr:row>
      <xdr:rowOff>1355696</xdr:rowOff>
    </xdr:to>
    <xdr:pic>
      <xdr:nvPicPr>
        <xdr:cNvPr id="3" name="3 Imagen">
          <a:extLst>
            <a:ext uri="{FF2B5EF4-FFF2-40B4-BE49-F238E27FC236}">
              <a16:creationId xmlns:a16="http://schemas.microsoft.com/office/drawing/2014/main" id="{13E4D547-91E5-4717-96E6-3115B33A56D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9678" y="217714"/>
          <a:ext cx="3604021" cy="113798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A21E43C-BCE2-42F0-ACD5-4BE660BCB2EB}">
  <sheetPr>
    <tabColor rgb="FF00B050"/>
    <outlinePr summaryBelow="0"/>
  </sheetPr>
  <dimension ref="A1:AE204"/>
  <sheetViews>
    <sheetView showGridLines="0" tabSelected="1" view="pageBreakPreview" zoomScale="60" zoomScaleNormal="40" workbookViewId="0">
      <pane ySplit="7" topLeftCell="A108" activePane="bottomLeft" state="frozen"/>
      <selection pane="bottomLeft" activeCell="A112" sqref="A112"/>
    </sheetView>
  </sheetViews>
  <sheetFormatPr baseColWidth="10" defaultColWidth="11.42578125" defaultRowHeight="13.5" outlineLevelRow="2" x14ac:dyDescent="0.2"/>
  <cols>
    <col min="1" max="1" width="41.5703125" style="9" customWidth="1"/>
    <col min="2" max="2" width="17.42578125" style="12" customWidth="1"/>
    <col min="3" max="3" width="18.42578125" style="13" customWidth="1"/>
    <col min="4" max="4" width="14.5703125" style="12" customWidth="1"/>
    <col min="5" max="5" width="19.5703125" style="12" customWidth="1"/>
    <col min="6" max="6" width="15" style="12" customWidth="1"/>
    <col min="7" max="7" width="7.7109375" style="14" customWidth="1"/>
    <col min="8" max="8" width="7.7109375" style="10" customWidth="1"/>
    <col min="9" max="9" width="7.7109375" style="14" customWidth="1"/>
    <col min="10" max="10" width="7.7109375" style="10" customWidth="1"/>
    <col min="11" max="11" width="7.7109375" style="14" customWidth="1"/>
    <col min="12" max="12" width="7.7109375" style="10" customWidth="1"/>
    <col min="13" max="13" width="7.7109375" style="14" customWidth="1"/>
    <col min="14" max="14" width="7.7109375" style="10" customWidth="1"/>
    <col min="15" max="15" width="7.7109375" style="14" customWidth="1"/>
    <col min="16" max="16" width="7.7109375" style="10" customWidth="1"/>
    <col min="17" max="17" width="7.7109375" style="14" customWidth="1"/>
    <col min="18" max="18" width="7.7109375" style="10" customWidth="1"/>
    <col min="19" max="19" width="7.7109375" style="14" customWidth="1"/>
    <col min="20" max="20" width="7.7109375" style="10" customWidth="1"/>
    <col min="21" max="21" width="7.7109375" style="14" customWidth="1"/>
    <col min="22" max="22" width="7.7109375" style="10" customWidth="1"/>
    <col min="23" max="23" width="7.7109375" style="14" customWidth="1"/>
    <col min="24" max="24" width="7.7109375" style="10" customWidth="1"/>
    <col min="25" max="25" width="7.7109375" style="14" customWidth="1"/>
    <col min="26" max="26" width="7.7109375" style="10" customWidth="1"/>
    <col min="27" max="27" width="7.7109375" style="14" customWidth="1"/>
    <col min="28" max="28" width="7.7109375" style="10" customWidth="1"/>
    <col min="29" max="29" width="7.7109375" style="14" customWidth="1"/>
    <col min="30" max="30" width="8.7109375" style="10" customWidth="1"/>
    <col min="31" max="31" width="36" style="15" customWidth="1"/>
    <col min="32" max="16384" width="11.42578125" style="2"/>
  </cols>
  <sheetData>
    <row r="1" spans="1:31" ht="144.75" customHeight="1" x14ac:dyDescent="0.2">
      <c r="A1" s="185"/>
      <c r="B1" s="185"/>
      <c r="C1" s="186" t="s">
        <v>128</v>
      </c>
      <c r="D1" s="187"/>
      <c r="E1" s="187"/>
      <c r="F1" s="187"/>
      <c r="G1" s="187"/>
      <c r="H1" s="187"/>
      <c r="I1" s="187"/>
      <c r="J1" s="187"/>
      <c r="K1" s="187"/>
      <c r="L1" s="187"/>
      <c r="M1" s="187"/>
      <c r="N1" s="187"/>
      <c r="O1" s="187"/>
      <c r="P1" s="187"/>
      <c r="Q1" s="187"/>
      <c r="R1" s="187"/>
      <c r="S1" s="187"/>
      <c r="T1" s="187"/>
      <c r="U1" s="187"/>
      <c r="V1" s="187"/>
      <c r="W1" s="187"/>
      <c r="X1" s="187"/>
      <c r="Y1" s="187"/>
      <c r="Z1" s="187"/>
      <c r="AA1" s="187"/>
      <c r="AB1" s="187"/>
      <c r="AC1" s="187"/>
      <c r="AD1" s="188"/>
      <c r="AE1" s="40" t="s">
        <v>140</v>
      </c>
    </row>
    <row r="2" spans="1:31" ht="11.25" customHeight="1" x14ac:dyDescent="0.25">
      <c r="A2" s="114"/>
      <c r="B2" s="17"/>
      <c r="C2" s="17"/>
      <c r="D2" s="17"/>
      <c r="E2" s="17"/>
      <c r="F2" s="17"/>
      <c r="G2" s="17"/>
      <c r="H2" s="17"/>
      <c r="I2" s="17"/>
      <c r="J2" s="17"/>
      <c r="K2" s="17"/>
      <c r="L2" s="17"/>
      <c r="M2" s="17"/>
      <c r="N2" s="17"/>
      <c r="O2" s="17"/>
      <c r="P2" s="17"/>
      <c r="Q2" s="17"/>
      <c r="R2" s="17"/>
      <c r="S2" s="17"/>
      <c r="T2" s="17"/>
      <c r="U2" s="17"/>
      <c r="V2" s="17"/>
      <c r="W2" s="17"/>
      <c r="X2" s="17"/>
      <c r="Y2" s="17"/>
      <c r="Z2" s="17"/>
      <c r="AA2" s="17"/>
      <c r="AB2" s="17"/>
      <c r="AC2" s="17"/>
      <c r="AD2" s="17"/>
      <c r="AE2" s="19"/>
    </row>
    <row r="3" spans="1:31" ht="36" customHeight="1" x14ac:dyDescent="0.2">
      <c r="A3" s="189" t="s">
        <v>121</v>
      </c>
      <c r="B3" s="189"/>
      <c r="C3" s="189"/>
      <c r="D3" s="189"/>
      <c r="E3" s="189"/>
      <c r="F3" s="189"/>
      <c r="G3" s="189"/>
      <c r="H3" s="189"/>
      <c r="I3" s="189"/>
      <c r="J3" s="189"/>
      <c r="K3" s="189"/>
      <c r="L3" s="189"/>
      <c r="M3" s="189"/>
      <c r="N3" s="189"/>
      <c r="O3" s="189"/>
      <c r="P3" s="189"/>
      <c r="Q3" s="189"/>
      <c r="R3" s="189"/>
      <c r="S3" s="189"/>
      <c r="T3" s="189"/>
      <c r="U3" s="189"/>
      <c r="V3" s="189"/>
      <c r="W3" s="189"/>
      <c r="X3" s="189"/>
      <c r="Y3" s="189"/>
      <c r="Z3" s="189"/>
      <c r="AA3" s="189"/>
      <c r="AB3" s="189"/>
      <c r="AC3" s="189"/>
      <c r="AD3" s="189"/>
      <c r="AE3" s="189"/>
    </row>
    <row r="4" spans="1:31" ht="39" customHeight="1" x14ac:dyDescent="0.2">
      <c r="A4" s="189" t="s">
        <v>120</v>
      </c>
      <c r="B4" s="189"/>
      <c r="C4" s="189"/>
      <c r="D4" s="189"/>
      <c r="E4" s="189"/>
      <c r="F4" s="189"/>
      <c r="G4" s="189"/>
      <c r="H4" s="189"/>
      <c r="I4" s="189"/>
      <c r="J4" s="189"/>
      <c r="K4" s="189"/>
      <c r="L4" s="189"/>
      <c r="M4" s="189"/>
      <c r="N4" s="189"/>
      <c r="O4" s="189"/>
      <c r="P4" s="189"/>
      <c r="Q4" s="189"/>
      <c r="R4" s="189"/>
      <c r="S4" s="189"/>
      <c r="T4" s="189"/>
      <c r="U4" s="189"/>
      <c r="V4" s="189"/>
      <c r="W4" s="189"/>
      <c r="X4" s="189"/>
      <c r="Y4" s="189"/>
      <c r="Z4" s="189"/>
      <c r="AA4" s="189"/>
      <c r="AB4" s="189"/>
      <c r="AC4" s="189"/>
      <c r="AD4" s="189"/>
      <c r="AE4" s="189"/>
    </row>
    <row r="5" spans="1:31" ht="15.75" x14ac:dyDescent="0.25">
      <c r="A5" s="180" t="s">
        <v>0</v>
      </c>
      <c r="B5" s="180"/>
      <c r="C5" s="181"/>
      <c r="D5" s="184" t="s">
        <v>1</v>
      </c>
      <c r="E5" s="184"/>
      <c r="F5" s="184"/>
      <c r="G5" s="178" t="s">
        <v>2</v>
      </c>
      <c r="H5" s="178"/>
      <c r="I5" s="178"/>
      <c r="J5" s="178"/>
      <c r="K5" s="178"/>
      <c r="L5" s="178"/>
      <c r="M5" s="178"/>
      <c r="N5" s="178"/>
      <c r="O5" s="178"/>
      <c r="P5" s="178"/>
      <c r="Q5" s="178"/>
      <c r="R5" s="178"/>
      <c r="S5" s="178"/>
      <c r="T5" s="178"/>
      <c r="U5" s="178"/>
      <c r="V5" s="178"/>
      <c r="W5" s="178"/>
      <c r="X5" s="178"/>
      <c r="Y5" s="178"/>
      <c r="Z5" s="178"/>
      <c r="AA5" s="178"/>
      <c r="AB5" s="178"/>
      <c r="AC5" s="178"/>
      <c r="AD5" s="179"/>
      <c r="AE5" s="24"/>
    </row>
    <row r="6" spans="1:31" ht="15.75" x14ac:dyDescent="0.2">
      <c r="A6" s="182"/>
      <c r="B6" s="182"/>
      <c r="C6" s="183"/>
      <c r="D6" s="184"/>
      <c r="E6" s="184"/>
      <c r="F6" s="184"/>
      <c r="G6" s="178" t="s">
        <v>3</v>
      </c>
      <c r="H6" s="178"/>
      <c r="I6" s="178" t="s">
        <v>4</v>
      </c>
      <c r="J6" s="178"/>
      <c r="K6" s="178" t="s">
        <v>5</v>
      </c>
      <c r="L6" s="178"/>
      <c r="M6" s="178" t="s">
        <v>6</v>
      </c>
      <c r="N6" s="178"/>
      <c r="O6" s="178" t="s">
        <v>7</v>
      </c>
      <c r="P6" s="178"/>
      <c r="Q6" s="178" t="s">
        <v>8</v>
      </c>
      <c r="R6" s="178"/>
      <c r="S6" s="178" t="s">
        <v>9</v>
      </c>
      <c r="T6" s="178"/>
      <c r="U6" s="178" t="s">
        <v>10</v>
      </c>
      <c r="V6" s="178"/>
      <c r="W6" s="178" t="s">
        <v>11</v>
      </c>
      <c r="X6" s="178"/>
      <c r="Y6" s="178" t="s">
        <v>12</v>
      </c>
      <c r="Z6" s="178"/>
      <c r="AA6" s="178" t="s">
        <v>13</v>
      </c>
      <c r="AB6" s="178"/>
      <c r="AC6" s="178" t="s">
        <v>14</v>
      </c>
      <c r="AD6" s="179"/>
      <c r="AE6" s="25"/>
    </row>
    <row r="7" spans="1:31" s="3" customFormat="1" ht="35.1" customHeight="1" x14ac:dyDescent="0.2">
      <c r="A7" s="26" t="s">
        <v>15</v>
      </c>
      <c r="B7" s="21" t="s">
        <v>16</v>
      </c>
      <c r="C7" s="21" t="s">
        <v>17</v>
      </c>
      <c r="D7" s="27" t="s">
        <v>18</v>
      </c>
      <c r="E7" s="27" t="s">
        <v>19</v>
      </c>
      <c r="F7" s="27" t="s">
        <v>20</v>
      </c>
      <c r="G7" s="28" t="s">
        <v>21</v>
      </c>
      <c r="H7" s="28" t="s">
        <v>22</v>
      </c>
      <c r="I7" s="28" t="s">
        <v>21</v>
      </c>
      <c r="J7" s="28" t="s">
        <v>22</v>
      </c>
      <c r="K7" s="28" t="s">
        <v>21</v>
      </c>
      <c r="L7" s="28" t="s">
        <v>22</v>
      </c>
      <c r="M7" s="28" t="s">
        <v>21</v>
      </c>
      <c r="N7" s="28" t="s">
        <v>22</v>
      </c>
      <c r="O7" s="28" t="s">
        <v>21</v>
      </c>
      <c r="P7" s="28" t="s">
        <v>22</v>
      </c>
      <c r="Q7" s="28" t="s">
        <v>21</v>
      </c>
      <c r="R7" s="28" t="s">
        <v>22</v>
      </c>
      <c r="S7" s="28" t="s">
        <v>21</v>
      </c>
      <c r="T7" s="28" t="s">
        <v>22</v>
      </c>
      <c r="U7" s="28" t="s">
        <v>21</v>
      </c>
      <c r="V7" s="28" t="s">
        <v>22</v>
      </c>
      <c r="W7" s="28" t="s">
        <v>21</v>
      </c>
      <c r="X7" s="28" t="s">
        <v>22</v>
      </c>
      <c r="Y7" s="28" t="s">
        <v>21</v>
      </c>
      <c r="Z7" s="28" t="s">
        <v>22</v>
      </c>
      <c r="AA7" s="28" t="s">
        <v>21</v>
      </c>
      <c r="AB7" s="28" t="s">
        <v>22</v>
      </c>
      <c r="AC7" s="28" t="s">
        <v>21</v>
      </c>
      <c r="AD7" s="28" t="s">
        <v>22</v>
      </c>
      <c r="AE7" s="22" t="s">
        <v>23</v>
      </c>
    </row>
    <row r="8" spans="1:31" ht="60" customHeight="1" x14ac:dyDescent="0.2">
      <c r="A8" s="29" t="s">
        <v>1</v>
      </c>
      <c r="B8" s="42" t="s">
        <v>119</v>
      </c>
      <c r="C8" s="18"/>
      <c r="D8" s="21" t="s">
        <v>24</v>
      </c>
      <c r="E8" s="21" t="s">
        <v>24</v>
      </c>
      <c r="F8" s="21" t="s">
        <v>24</v>
      </c>
      <c r="G8" s="20"/>
      <c r="H8" s="30"/>
      <c r="I8" s="31"/>
      <c r="J8" s="31"/>
      <c r="K8" s="31"/>
      <c r="L8" s="32"/>
      <c r="M8" s="31"/>
      <c r="N8" s="32"/>
      <c r="O8" s="31"/>
      <c r="P8" s="31"/>
      <c r="Q8" s="31"/>
      <c r="R8" s="31"/>
      <c r="S8" s="31"/>
      <c r="T8" s="31"/>
      <c r="U8" s="32"/>
      <c r="V8" s="31"/>
      <c r="W8" s="31"/>
      <c r="X8" s="31"/>
      <c r="Y8" s="31"/>
      <c r="Z8" s="31"/>
      <c r="AA8" s="31"/>
      <c r="AB8" s="31"/>
      <c r="AC8" s="31"/>
      <c r="AD8" s="31"/>
      <c r="AE8" s="97" t="s">
        <v>25</v>
      </c>
    </row>
    <row r="9" spans="1:31" ht="77.25" customHeight="1" outlineLevel="2" x14ac:dyDescent="0.2">
      <c r="A9" s="33" t="s">
        <v>26</v>
      </c>
      <c r="B9" s="34"/>
      <c r="C9" s="18" t="s">
        <v>27</v>
      </c>
      <c r="D9" s="35" t="s">
        <v>24</v>
      </c>
      <c r="E9" s="35"/>
      <c r="F9" s="35" t="s">
        <v>24</v>
      </c>
      <c r="G9" s="36"/>
      <c r="H9" s="37"/>
      <c r="I9" s="38"/>
      <c r="J9" s="37"/>
      <c r="K9" s="36"/>
      <c r="L9" s="37"/>
      <c r="M9" s="36">
        <v>1</v>
      </c>
      <c r="N9" s="39"/>
      <c r="O9" s="38"/>
      <c r="P9" s="38"/>
      <c r="Q9" s="38"/>
      <c r="R9" s="38"/>
      <c r="S9" s="38"/>
      <c r="T9" s="38"/>
      <c r="U9" s="38"/>
      <c r="V9" s="37"/>
      <c r="W9" s="38">
        <v>1</v>
      </c>
      <c r="X9" s="38"/>
      <c r="Y9" s="38"/>
      <c r="Z9" s="38"/>
      <c r="AA9" s="38"/>
      <c r="AB9" s="38"/>
      <c r="AC9" s="38"/>
      <c r="AD9" s="38"/>
      <c r="AE9" s="40"/>
    </row>
    <row r="10" spans="1:31" ht="35.1" customHeight="1" outlineLevel="1" x14ac:dyDescent="0.25">
      <c r="A10" s="41" t="s">
        <v>28</v>
      </c>
      <c r="B10" s="34"/>
      <c r="C10" s="18"/>
      <c r="D10" s="21" t="s">
        <v>24</v>
      </c>
      <c r="E10" s="21" t="s">
        <v>29</v>
      </c>
      <c r="F10" s="21" t="s">
        <v>24</v>
      </c>
      <c r="G10" s="43"/>
      <c r="H10" s="43"/>
      <c r="I10" s="43"/>
      <c r="J10" s="43"/>
      <c r="K10" s="43"/>
      <c r="L10" s="43"/>
      <c r="M10" s="43"/>
      <c r="N10" s="43"/>
      <c r="O10" s="43"/>
      <c r="P10" s="43"/>
      <c r="Q10" s="43"/>
      <c r="R10" s="43"/>
      <c r="S10" s="43"/>
      <c r="T10" s="43"/>
      <c r="U10" s="43"/>
      <c r="V10" s="43"/>
      <c r="W10" s="43"/>
      <c r="X10" s="43"/>
      <c r="Y10" s="43"/>
      <c r="Z10" s="43"/>
      <c r="AA10" s="43"/>
      <c r="AB10" s="43"/>
      <c r="AC10" s="43"/>
      <c r="AD10" s="43"/>
      <c r="AE10" s="44"/>
    </row>
    <row r="11" spans="1:31" ht="35.1" customHeight="1" outlineLevel="2" x14ac:dyDescent="0.2">
      <c r="A11" s="45" t="s">
        <v>30</v>
      </c>
      <c r="B11" s="34"/>
      <c r="C11" s="35" t="s">
        <v>31</v>
      </c>
      <c r="D11" s="18" t="s">
        <v>24</v>
      </c>
      <c r="E11" s="18" t="s">
        <v>29</v>
      </c>
      <c r="F11" s="18" t="s">
        <v>24</v>
      </c>
      <c r="G11" s="36">
        <v>1</v>
      </c>
      <c r="H11" s="37"/>
      <c r="I11" s="36">
        <v>1</v>
      </c>
      <c r="J11" s="37"/>
      <c r="K11" s="36">
        <v>1</v>
      </c>
      <c r="L11" s="37"/>
      <c r="M11" s="36">
        <v>1</v>
      </c>
      <c r="N11" s="37"/>
      <c r="O11" s="36">
        <v>1</v>
      </c>
      <c r="P11" s="37"/>
      <c r="Q11" s="36">
        <v>1</v>
      </c>
      <c r="R11" s="37"/>
      <c r="S11" s="36">
        <v>1</v>
      </c>
      <c r="T11" s="37"/>
      <c r="U11" s="36">
        <v>1</v>
      </c>
      <c r="V11" s="37"/>
      <c r="W11" s="36">
        <v>1</v>
      </c>
      <c r="X11" s="37"/>
      <c r="Y11" s="36">
        <v>1</v>
      </c>
      <c r="Z11" s="37"/>
      <c r="AA11" s="36">
        <v>1</v>
      </c>
      <c r="AB11" s="37"/>
      <c r="AC11" s="36">
        <v>1</v>
      </c>
      <c r="AD11" s="37"/>
      <c r="AE11" s="40"/>
    </row>
    <row r="12" spans="1:31" ht="35.1" customHeight="1" outlineLevel="2" x14ac:dyDescent="0.2">
      <c r="A12" s="45" t="s">
        <v>32</v>
      </c>
      <c r="B12" s="34"/>
      <c r="C12" s="35" t="s">
        <v>31</v>
      </c>
      <c r="D12" s="18" t="s">
        <v>24</v>
      </c>
      <c r="E12" s="18"/>
      <c r="F12" s="18" t="s">
        <v>24</v>
      </c>
      <c r="G12" s="36">
        <v>1</v>
      </c>
      <c r="H12" s="37"/>
      <c r="I12" s="36">
        <v>1</v>
      </c>
      <c r="J12" s="37"/>
      <c r="K12" s="36">
        <v>1</v>
      </c>
      <c r="L12" s="37"/>
      <c r="M12" s="36">
        <v>1</v>
      </c>
      <c r="N12" s="37"/>
      <c r="O12" s="36">
        <v>1</v>
      </c>
      <c r="P12" s="37"/>
      <c r="Q12" s="36">
        <v>1</v>
      </c>
      <c r="R12" s="37"/>
      <c r="S12" s="36">
        <v>1</v>
      </c>
      <c r="T12" s="37"/>
      <c r="U12" s="36">
        <v>1</v>
      </c>
      <c r="V12" s="37"/>
      <c r="W12" s="36">
        <v>1</v>
      </c>
      <c r="X12" s="37"/>
      <c r="Y12" s="36">
        <v>1</v>
      </c>
      <c r="Z12" s="37"/>
      <c r="AA12" s="36">
        <v>1</v>
      </c>
      <c r="AB12" s="37"/>
      <c r="AC12" s="36">
        <v>1</v>
      </c>
      <c r="AD12" s="37"/>
      <c r="AE12" s="40"/>
    </row>
    <row r="13" spans="1:31" ht="35.1" customHeight="1" outlineLevel="1" x14ac:dyDescent="0.2">
      <c r="A13" s="41" t="s">
        <v>33</v>
      </c>
      <c r="B13" s="34"/>
      <c r="C13" s="18"/>
      <c r="D13" s="21" t="s">
        <v>24</v>
      </c>
      <c r="E13" s="21" t="s">
        <v>24</v>
      </c>
      <c r="F13" s="21" t="s">
        <v>24</v>
      </c>
      <c r="G13" s="43"/>
      <c r="H13" s="43"/>
      <c r="I13" s="43"/>
      <c r="J13" s="43"/>
      <c r="K13" s="43"/>
      <c r="L13" s="43"/>
      <c r="M13" s="43"/>
      <c r="N13" s="43"/>
      <c r="O13" s="43"/>
      <c r="P13" s="43"/>
      <c r="Q13" s="43"/>
      <c r="R13" s="43"/>
      <c r="S13" s="43"/>
      <c r="T13" s="43"/>
      <c r="U13" s="43"/>
      <c r="V13" s="43"/>
      <c r="W13" s="43"/>
      <c r="X13" s="43"/>
      <c r="Y13" s="43"/>
      <c r="Z13" s="43"/>
      <c r="AA13" s="43"/>
      <c r="AB13" s="43"/>
      <c r="AC13" s="43"/>
      <c r="AD13" s="43"/>
      <c r="AE13" s="40"/>
    </row>
    <row r="14" spans="1:31" ht="35.1" customHeight="1" outlineLevel="2" x14ac:dyDescent="0.2">
      <c r="A14" s="45" t="s">
        <v>34</v>
      </c>
      <c r="B14" s="46"/>
      <c r="C14" s="35" t="s">
        <v>27</v>
      </c>
      <c r="D14" s="18" t="s">
        <v>24</v>
      </c>
      <c r="E14" s="18"/>
      <c r="F14" s="18" t="s">
        <v>24</v>
      </c>
      <c r="G14" s="47"/>
      <c r="H14" s="48"/>
      <c r="I14" s="49"/>
      <c r="J14" s="39"/>
      <c r="K14" s="49"/>
      <c r="L14" s="39"/>
      <c r="M14" s="50">
        <v>1</v>
      </c>
      <c r="N14" s="51"/>
      <c r="O14" s="38"/>
      <c r="P14" s="38"/>
      <c r="Q14" s="38"/>
      <c r="R14" s="51"/>
      <c r="S14" s="22"/>
      <c r="T14" s="22"/>
      <c r="U14" s="22"/>
      <c r="V14" s="38"/>
      <c r="W14" s="50">
        <v>1</v>
      </c>
      <c r="X14" s="22"/>
      <c r="Y14" s="22"/>
      <c r="Z14" s="22"/>
      <c r="AA14" s="38"/>
      <c r="AB14" s="38"/>
      <c r="AC14" s="38"/>
      <c r="AD14" s="38"/>
      <c r="AE14" s="40"/>
    </row>
    <row r="15" spans="1:31" ht="42" customHeight="1" outlineLevel="2" x14ac:dyDescent="0.2">
      <c r="A15" s="45" t="s">
        <v>35</v>
      </c>
      <c r="B15" s="46"/>
      <c r="C15" s="35" t="s">
        <v>36</v>
      </c>
      <c r="D15" s="18" t="s">
        <v>24</v>
      </c>
      <c r="E15" s="18"/>
      <c r="F15" s="18" t="s">
        <v>24</v>
      </c>
      <c r="G15" s="47"/>
      <c r="H15" s="48"/>
      <c r="I15" s="49"/>
      <c r="J15" s="52"/>
      <c r="K15" s="50">
        <v>1</v>
      </c>
      <c r="L15" s="37"/>
      <c r="M15" s="22"/>
      <c r="N15" s="51"/>
      <c r="O15" s="38"/>
      <c r="P15" s="38"/>
      <c r="Q15" s="50">
        <v>1</v>
      </c>
      <c r="R15" s="38"/>
      <c r="S15" s="22"/>
      <c r="T15" s="22"/>
      <c r="U15" s="22"/>
      <c r="V15" s="22"/>
      <c r="W15" s="50">
        <v>1</v>
      </c>
      <c r="X15" s="22"/>
      <c r="Y15" s="22"/>
      <c r="Z15" s="22"/>
      <c r="AA15" s="50">
        <v>1</v>
      </c>
      <c r="AB15" s="38"/>
      <c r="AC15" s="38"/>
      <c r="AD15" s="38"/>
      <c r="AE15" s="40"/>
    </row>
    <row r="16" spans="1:31" ht="40.5" customHeight="1" outlineLevel="2" x14ac:dyDescent="0.2">
      <c r="A16" s="53" t="s">
        <v>37</v>
      </c>
      <c r="B16" s="46"/>
      <c r="C16" s="35" t="s">
        <v>122</v>
      </c>
      <c r="D16" s="18" t="s">
        <v>24</v>
      </c>
      <c r="E16" s="18"/>
      <c r="F16" s="18" t="s">
        <v>24</v>
      </c>
      <c r="G16" s="36"/>
      <c r="H16" s="30"/>
      <c r="I16" s="36"/>
      <c r="J16" s="20"/>
      <c r="K16" s="50">
        <v>1</v>
      </c>
      <c r="L16" s="39"/>
      <c r="M16" s="38"/>
      <c r="N16" s="54"/>
      <c r="O16" s="38"/>
      <c r="P16" s="30"/>
      <c r="Q16" s="50">
        <v>1</v>
      </c>
      <c r="R16" s="37"/>
      <c r="S16" s="38"/>
      <c r="T16" s="20"/>
      <c r="U16" s="38"/>
      <c r="V16" s="55"/>
      <c r="W16" s="50">
        <v>1</v>
      </c>
      <c r="X16" s="30"/>
      <c r="Y16" s="38"/>
      <c r="Z16" s="56"/>
      <c r="AA16" s="38"/>
      <c r="AB16" s="38"/>
      <c r="AC16" s="50">
        <v>1</v>
      </c>
      <c r="AD16" s="20"/>
      <c r="AE16" s="40"/>
    </row>
    <row r="17" spans="1:31" ht="39.75" customHeight="1" outlineLevel="2" x14ac:dyDescent="0.2">
      <c r="A17" s="57" t="s">
        <v>38</v>
      </c>
      <c r="B17" s="46"/>
      <c r="C17" s="35" t="s">
        <v>122</v>
      </c>
      <c r="D17" s="18" t="s">
        <v>24</v>
      </c>
      <c r="E17" s="18"/>
      <c r="F17" s="18" t="s">
        <v>24</v>
      </c>
      <c r="G17" s="27"/>
      <c r="H17" s="48"/>
      <c r="I17" s="49"/>
      <c r="J17" s="39"/>
      <c r="K17" s="50">
        <v>1</v>
      </c>
      <c r="L17" s="37"/>
      <c r="M17" s="48"/>
      <c r="N17" s="58"/>
      <c r="O17" s="22"/>
      <c r="P17" s="48"/>
      <c r="Q17" s="50">
        <v>1</v>
      </c>
      <c r="R17" s="37"/>
      <c r="S17" s="22"/>
      <c r="T17" s="48"/>
      <c r="U17" s="22"/>
      <c r="V17" s="48"/>
      <c r="W17" s="50">
        <v>1</v>
      </c>
      <c r="X17" s="48"/>
      <c r="Y17" s="59"/>
      <c r="Z17" s="58"/>
      <c r="AA17" s="50">
        <v>1</v>
      </c>
      <c r="AB17" s="59"/>
      <c r="AC17" s="60"/>
      <c r="AD17" s="61"/>
      <c r="AE17" s="40"/>
    </row>
    <row r="18" spans="1:31" ht="35.1" customHeight="1" outlineLevel="2" x14ac:dyDescent="0.2">
      <c r="A18" s="57" t="s">
        <v>39</v>
      </c>
      <c r="B18" s="46"/>
      <c r="C18" s="35" t="s">
        <v>122</v>
      </c>
      <c r="D18" s="18" t="s">
        <v>24</v>
      </c>
      <c r="E18" s="18"/>
      <c r="F18" s="18" t="s">
        <v>24</v>
      </c>
      <c r="G18" s="27"/>
      <c r="H18" s="48"/>
      <c r="I18" s="49"/>
      <c r="J18" s="27"/>
      <c r="K18" s="50">
        <v>1</v>
      </c>
      <c r="L18" s="39"/>
      <c r="M18" s="62"/>
      <c r="N18" s="51"/>
      <c r="O18" s="22"/>
      <c r="P18" s="62"/>
      <c r="Q18" s="50">
        <v>1</v>
      </c>
      <c r="R18" s="37"/>
      <c r="S18" s="22"/>
      <c r="T18" s="48"/>
      <c r="U18" s="22"/>
      <c r="V18" s="62"/>
      <c r="W18" s="50">
        <v>1</v>
      </c>
      <c r="X18" s="62"/>
      <c r="Y18" s="59"/>
      <c r="Z18" s="58"/>
      <c r="AA18" s="50">
        <v>1</v>
      </c>
      <c r="AB18" s="51"/>
      <c r="AC18" s="63"/>
      <c r="AD18" s="61"/>
      <c r="AE18" s="40"/>
    </row>
    <row r="19" spans="1:31" ht="35.1" customHeight="1" outlineLevel="2" x14ac:dyDescent="0.2">
      <c r="A19" s="57" t="s">
        <v>40</v>
      </c>
      <c r="B19" s="46"/>
      <c r="C19" s="35" t="s">
        <v>122</v>
      </c>
      <c r="D19" s="18" t="s">
        <v>24</v>
      </c>
      <c r="E19" s="18"/>
      <c r="F19" s="18" t="s">
        <v>24</v>
      </c>
      <c r="G19" s="27"/>
      <c r="H19" s="48"/>
      <c r="I19" s="49"/>
      <c r="J19" s="39"/>
      <c r="K19" s="50">
        <v>1</v>
      </c>
      <c r="L19" s="39"/>
      <c r="M19" s="50">
        <v>1</v>
      </c>
      <c r="N19" s="39"/>
      <c r="O19" s="50">
        <v>1</v>
      </c>
      <c r="P19" s="37"/>
      <c r="Q19" s="50">
        <v>1</v>
      </c>
      <c r="R19" s="37"/>
      <c r="S19" s="50">
        <v>1</v>
      </c>
      <c r="T19" s="62"/>
      <c r="U19" s="50">
        <v>1</v>
      </c>
      <c r="V19" s="22"/>
      <c r="W19" s="50">
        <v>1</v>
      </c>
      <c r="X19" s="62"/>
      <c r="Y19" s="50">
        <v>1</v>
      </c>
      <c r="Z19" s="51"/>
      <c r="AA19" s="50">
        <v>1</v>
      </c>
      <c r="AB19" s="51"/>
      <c r="AC19" s="63"/>
      <c r="AD19" s="61"/>
      <c r="AE19" s="40"/>
    </row>
    <row r="20" spans="1:31" ht="35.1" customHeight="1" outlineLevel="2" x14ac:dyDescent="0.2">
      <c r="A20" s="57" t="s">
        <v>41</v>
      </c>
      <c r="B20" s="46"/>
      <c r="C20" s="35" t="s">
        <v>122</v>
      </c>
      <c r="D20" s="18" t="s">
        <v>24</v>
      </c>
      <c r="E20" s="18"/>
      <c r="F20" s="18" t="s">
        <v>24</v>
      </c>
      <c r="G20" s="27"/>
      <c r="H20" s="48"/>
      <c r="I20" s="50">
        <v>1</v>
      </c>
      <c r="J20" s="39"/>
      <c r="K20" s="49"/>
      <c r="L20" s="39"/>
      <c r="M20" s="49"/>
      <c r="N20" s="51"/>
      <c r="O20" s="49"/>
      <c r="P20" s="62"/>
      <c r="Q20" s="49"/>
      <c r="R20" s="62"/>
      <c r="S20" s="49"/>
      <c r="T20" s="62"/>
      <c r="U20" s="49"/>
      <c r="V20" s="62"/>
      <c r="W20" s="49"/>
      <c r="X20" s="64"/>
      <c r="Y20" s="50">
        <v>1</v>
      </c>
      <c r="Z20" s="22"/>
      <c r="AA20" s="49"/>
      <c r="AB20" s="61"/>
      <c r="AC20" s="63"/>
      <c r="AD20" s="61"/>
      <c r="AE20" s="40"/>
    </row>
    <row r="21" spans="1:31" ht="45" customHeight="1" outlineLevel="2" x14ac:dyDescent="0.2">
      <c r="A21" s="57" t="s">
        <v>42</v>
      </c>
      <c r="B21" s="46"/>
      <c r="C21" s="35" t="s">
        <v>27</v>
      </c>
      <c r="D21" s="18" t="s">
        <v>24</v>
      </c>
      <c r="E21" s="18"/>
      <c r="F21" s="18" t="s">
        <v>24</v>
      </c>
      <c r="G21" s="27"/>
      <c r="H21" s="48"/>
      <c r="I21" s="49"/>
      <c r="J21" s="39"/>
      <c r="K21" s="50">
        <v>1</v>
      </c>
      <c r="L21" s="27"/>
      <c r="M21" s="50">
        <v>1</v>
      </c>
      <c r="N21" s="39"/>
      <c r="O21" s="50">
        <v>1</v>
      </c>
      <c r="P21" s="37"/>
      <c r="Q21" s="50">
        <v>1</v>
      </c>
      <c r="R21" s="37"/>
      <c r="S21" s="50">
        <v>1</v>
      </c>
      <c r="T21" s="62"/>
      <c r="U21" s="50">
        <v>1</v>
      </c>
      <c r="V21" s="62"/>
      <c r="W21" s="50">
        <v>1</v>
      </c>
      <c r="X21" s="64"/>
      <c r="Y21" s="50">
        <v>1</v>
      </c>
      <c r="Z21" s="51"/>
      <c r="AA21" s="50">
        <v>1</v>
      </c>
      <c r="AB21" s="51"/>
      <c r="AC21" s="59"/>
      <c r="AD21" s="61"/>
      <c r="AE21" s="40"/>
    </row>
    <row r="22" spans="1:31" ht="45" customHeight="1" outlineLevel="2" x14ac:dyDescent="0.2">
      <c r="A22" s="57" t="s">
        <v>43</v>
      </c>
      <c r="B22" s="46"/>
      <c r="C22" s="35" t="s">
        <v>27</v>
      </c>
      <c r="D22" s="18" t="s">
        <v>24</v>
      </c>
      <c r="E22" s="18" t="s">
        <v>24</v>
      </c>
      <c r="F22" s="18"/>
      <c r="G22" s="27"/>
      <c r="H22" s="48"/>
      <c r="I22" s="49"/>
      <c r="J22" s="65"/>
      <c r="K22" s="66"/>
      <c r="L22" s="47"/>
      <c r="M22" s="50">
        <v>1</v>
      </c>
      <c r="N22" s="65"/>
      <c r="O22" s="66"/>
      <c r="P22" s="67"/>
      <c r="Q22" s="49"/>
      <c r="R22" s="67"/>
      <c r="S22" s="66"/>
      <c r="T22" s="62"/>
      <c r="U22" s="66"/>
      <c r="V22" s="32"/>
      <c r="W22" s="50">
        <v>1</v>
      </c>
      <c r="X22" s="47"/>
      <c r="Y22" s="38"/>
      <c r="Z22" s="51"/>
      <c r="AA22" s="38"/>
      <c r="AB22" s="51"/>
      <c r="AC22" s="59"/>
      <c r="AD22" s="61"/>
      <c r="AE22" s="68"/>
    </row>
    <row r="23" spans="1:31" ht="42.75" customHeight="1" outlineLevel="2" x14ac:dyDescent="0.2">
      <c r="A23" s="57" t="s">
        <v>44</v>
      </c>
      <c r="B23" s="46"/>
      <c r="C23" s="35" t="s">
        <v>27</v>
      </c>
      <c r="D23" s="18" t="s">
        <v>24</v>
      </c>
      <c r="E23" s="18"/>
      <c r="F23" s="18" t="s">
        <v>24</v>
      </c>
      <c r="G23" s="27"/>
      <c r="H23" s="48"/>
      <c r="I23" s="49"/>
      <c r="J23" s="20"/>
      <c r="K23" s="49"/>
      <c r="L23" s="27"/>
      <c r="M23" s="27"/>
      <c r="N23" s="20"/>
      <c r="O23" s="66"/>
      <c r="P23" s="62"/>
      <c r="Q23" s="50">
        <v>1</v>
      </c>
      <c r="R23" s="37"/>
      <c r="S23" s="27"/>
      <c r="T23" s="62"/>
      <c r="U23" s="27"/>
      <c r="V23" s="20"/>
      <c r="W23" s="49"/>
      <c r="X23" s="64"/>
      <c r="Y23" s="50">
        <v>1</v>
      </c>
      <c r="Z23" s="58"/>
      <c r="AA23" s="59"/>
      <c r="AB23" s="51"/>
      <c r="AC23" s="59"/>
      <c r="AD23" s="27"/>
      <c r="AE23" s="68"/>
    </row>
    <row r="24" spans="1:31" ht="35.1" customHeight="1" outlineLevel="2" x14ac:dyDescent="0.2">
      <c r="A24" s="57" t="s">
        <v>45</v>
      </c>
      <c r="B24" s="46"/>
      <c r="C24" s="35" t="s">
        <v>27</v>
      </c>
      <c r="D24" s="18" t="s">
        <v>24</v>
      </c>
      <c r="E24" s="18"/>
      <c r="F24" s="18" t="s">
        <v>24</v>
      </c>
      <c r="G24" s="27"/>
      <c r="H24" s="69"/>
      <c r="I24" s="70"/>
      <c r="J24" s="17"/>
      <c r="K24" s="71"/>
      <c r="L24" s="72"/>
      <c r="M24" s="71"/>
      <c r="N24" s="73"/>
      <c r="O24" s="74"/>
      <c r="P24" s="62"/>
      <c r="Q24" s="75">
        <v>1</v>
      </c>
      <c r="R24" s="39"/>
      <c r="S24" s="27"/>
      <c r="T24" s="64"/>
      <c r="U24" s="50">
        <v>1</v>
      </c>
      <c r="V24" s="20"/>
      <c r="W24" s="49"/>
      <c r="X24" s="64"/>
      <c r="Y24" s="50">
        <v>1</v>
      </c>
      <c r="Z24" s="76"/>
      <c r="AA24" s="51"/>
      <c r="AB24" s="76"/>
      <c r="AC24" s="63"/>
      <c r="AD24" s="20"/>
      <c r="AE24" s="68"/>
    </row>
    <row r="25" spans="1:31" ht="35.1" customHeight="1" outlineLevel="2" x14ac:dyDescent="0.2">
      <c r="A25" s="77" t="s">
        <v>46</v>
      </c>
      <c r="B25" s="46"/>
      <c r="C25" s="78" t="s">
        <v>27</v>
      </c>
      <c r="D25" s="18" t="s">
        <v>24</v>
      </c>
      <c r="E25" s="18"/>
      <c r="F25" s="18" t="s">
        <v>24</v>
      </c>
      <c r="G25" s="61"/>
      <c r="H25" s="79" t="s">
        <v>47</v>
      </c>
      <c r="I25" s="80"/>
      <c r="J25" s="80"/>
      <c r="K25" s="80"/>
      <c r="L25" s="80"/>
      <c r="M25" s="50">
        <v>1</v>
      </c>
      <c r="N25" s="73"/>
      <c r="O25" s="74"/>
      <c r="P25" s="39"/>
      <c r="Q25" s="81">
        <v>1</v>
      </c>
      <c r="R25" s="73"/>
      <c r="S25" s="27"/>
      <c r="T25" s="64"/>
      <c r="U25" s="81">
        <v>1</v>
      </c>
      <c r="V25" s="73"/>
      <c r="W25" s="49"/>
      <c r="X25" s="64"/>
      <c r="Y25" s="59"/>
      <c r="Z25" s="76"/>
      <c r="AA25" s="50">
        <v>1</v>
      </c>
      <c r="AB25" s="76"/>
      <c r="AC25" s="63"/>
      <c r="AD25" s="20"/>
      <c r="AE25" s="68"/>
    </row>
    <row r="26" spans="1:31" ht="35.25" customHeight="1" outlineLevel="2" x14ac:dyDescent="0.2">
      <c r="A26" s="57" t="s">
        <v>48</v>
      </c>
      <c r="B26" s="46"/>
      <c r="C26" s="35" t="s">
        <v>27</v>
      </c>
      <c r="D26" s="18" t="s">
        <v>24</v>
      </c>
      <c r="E26" s="18"/>
      <c r="F26" s="18" t="s">
        <v>24</v>
      </c>
      <c r="G26" s="27"/>
      <c r="H26" s="30"/>
      <c r="I26" s="49"/>
      <c r="J26" s="39"/>
      <c r="K26" s="50">
        <v>1</v>
      </c>
      <c r="L26" s="82"/>
      <c r="M26" s="48"/>
      <c r="N26" s="39"/>
      <c r="O26" s="27"/>
      <c r="P26" s="30"/>
      <c r="Q26" s="83">
        <v>1</v>
      </c>
      <c r="R26" s="39"/>
      <c r="S26" s="27"/>
      <c r="T26" s="47"/>
      <c r="U26" s="27"/>
      <c r="V26" s="47"/>
      <c r="W26" s="83">
        <v>1</v>
      </c>
      <c r="X26" s="64"/>
      <c r="Y26" s="49"/>
      <c r="Z26" s="84"/>
      <c r="AA26" s="83">
        <v>1</v>
      </c>
      <c r="AB26" s="73"/>
      <c r="AC26" s="63"/>
      <c r="AD26" s="61"/>
      <c r="AE26" s="68"/>
    </row>
    <row r="27" spans="1:31" ht="119.25" customHeight="1" outlineLevel="2" x14ac:dyDescent="0.2">
      <c r="A27" s="57" t="s">
        <v>49</v>
      </c>
      <c r="B27" s="46"/>
      <c r="C27" s="35" t="s">
        <v>27</v>
      </c>
      <c r="D27" s="18" t="s">
        <v>24</v>
      </c>
      <c r="E27" s="18"/>
      <c r="F27" s="18" t="s">
        <v>24</v>
      </c>
      <c r="G27" s="27"/>
      <c r="H27" s="39"/>
      <c r="I27" s="49"/>
      <c r="J27" s="27"/>
      <c r="K27" s="58"/>
      <c r="L27" s="39"/>
      <c r="M27" s="39"/>
      <c r="N27" s="39"/>
      <c r="O27" s="50">
        <v>1</v>
      </c>
      <c r="P27" s="30"/>
      <c r="Q27" s="50">
        <v>1</v>
      </c>
      <c r="R27" s="62"/>
      <c r="S27" s="50">
        <v>1</v>
      </c>
      <c r="T27" s="62"/>
      <c r="U27" s="62"/>
      <c r="V27" s="62"/>
      <c r="W27" s="49"/>
      <c r="X27" s="64"/>
      <c r="Y27" s="85"/>
      <c r="Z27" s="86"/>
      <c r="AA27" s="86"/>
      <c r="AB27" s="86"/>
      <c r="AC27" s="87"/>
      <c r="AD27" s="20"/>
      <c r="AE27" s="68"/>
    </row>
    <row r="28" spans="1:31" ht="37.5" customHeight="1" outlineLevel="2" x14ac:dyDescent="0.2">
      <c r="A28" s="57" t="s">
        <v>50</v>
      </c>
      <c r="B28" s="46"/>
      <c r="C28" s="35" t="s">
        <v>27</v>
      </c>
      <c r="D28" s="18" t="s">
        <v>24</v>
      </c>
      <c r="E28" s="18"/>
      <c r="F28" s="18" t="s">
        <v>24</v>
      </c>
      <c r="G28" s="27"/>
      <c r="H28" s="39"/>
      <c r="I28" s="49"/>
      <c r="J28" s="27"/>
      <c r="K28" s="50">
        <v>1</v>
      </c>
      <c r="L28" s="39"/>
      <c r="M28" s="39"/>
      <c r="N28" s="39"/>
      <c r="O28" s="27"/>
      <c r="P28" s="30"/>
      <c r="Q28" s="50">
        <v>1</v>
      </c>
      <c r="R28" s="39"/>
      <c r="S28" s="62"/>
      <c r="T28" s="62"/>
      <c r="U28" s="62"/>
      <c r="V28" s="62"/>
      <c r="W28" s="50">
        <v>1</v>
      </c>
      <c r="X28" s="64"/>
      <c r="Y28" s="49"/>
      <c r="Z28" s="88"/>
      <c r="AA28" s="89">
        <v>1</v>
      </c>
      <c r="AB28" s="88"/>
      <c r="AC28" s="87"/>
      <c r="AD28" s="61"/>
      <c r="AE28" s="68"/>
    </row>
    <row r="29" spans="1:31" ht="106.5" customHeight="1" outlineLevel="2" x14ac:dyDescent="0.2">
      <c r="A29" s="90" t="s">
        <v>118</v>
      </c>
      <c r="B29" s="46"/>
      <c r="C29" s="91" t="s">
        <v>51</v>
      </c>
      <c r="D29" s="18" t="s">
        <v>24</v>
      </c>
      <c r="E29" s="18"/>
      <c r="F29" s="18" t="s">
        <v>24</v>
      </c>
      <c r="G29" s="27"/>
      <c r="H29" s="48"/>
      <c r="I29" s="49"/>
      <c r="J29" s="48"/>
      <c r="K29" s="50">
        <v>1</v>
      </c>
      <c r="L29" s="48"/>
      <c r="M29" s="50">
        <v>1</v>
      </c>
      <c r="N29" s="48"/>
      <c r="O29" s="50">
        <v>1</v>
      </c>
      <c r="P29" s="48"/>
      <c r="Q29" s="50">
        <v>1</v>
      </c>
      <c r="R29" s="48"/>
      <c r="S29" s="50">
        <v>1</v>
      </c>
      <c r="T29" s="48"/>
      <c r="U29" s="50">
        <v>1</v>
      </c>
      <c r="V29" s="48"/>
      <c r="W29" s="50">
        <v>1</v>
      </c>
      <c r="X29" s="48"/>
      <c r="Y29" s="22"/>
      <c r="Z29" s="22"/>
      <c r="AA29" s="22"/>
      <c r="AB29" s="48"/>
      <c r="AC29" s="27"/>
      <c r="AD29" s="61"/>
      <c r="AE29" s="40"/>
    </row>
    <row r="30" spans="1:31" ht="31.5" customHeight="1" outlineLevel="2" x14ac:dyDescent="0.2">
      <c r="A30" s="90" t="s">
        <v>52</v>
      </c>
      <c r="B30" s="46"/>
      <c r="C30" s="91" t="s">
        <v>27</v>
      </c>
      <c r="D30" s="18"/>
      <c r="E30" s="18"/>
      <c r="F30" s="18"/>
      <c r="G30" s="27"/>
      <c r="H30" s="37"/>
      <c r="I30" s="92"/>
      <c r="J30" s="48"/>
      <c r="K30" s="22"/>
      <c r="L30" s="37"/>
      <c r="M30" s="93"/>
      <c r="N30" s="37"/>
      <c r="O30" s="22"/>
      <c r="P30" s="30"/>
      <c r="Q30" s="22"/>
      <c r="R30" s="48"/>
      <c r="S30" s="22"/>
      <c r="T30" s="48"/>
      <c r="U30" s="22"/>
      <c r="V30" s="48"/>
      <c r="W30" s="22"/>
      <c r="X30" s="30"/>
      <c r="Y30" s="22"/>
      <c r="Z30" s="56"/>
      <c r="AA30" s="50">
        <v>1</v>
      </c>
      <c r="AB30" s="64"/>
      <c r="AC30" s="27"/>
      <c r="AD30" s="61"/>
      <c r="AE30" s="68"/>
    </row>
    <row r="31" spans="1:31" ht="57" customHeight="1" x14ac:dyDescent="0.25">
      <c r="A31" s="29" t="s">
        <v>144</v>
      </c>
      <c r="B31" s="42" t="s">
        <v>119</v>
      </c>
      <c r="C31" s="35"/>
      <c r="D31" s="21" t="s">
        <v>24</v>
      </c>
      <c r="E31" s="21" t="s">
        <v>24</v>
      </c>
      <c r="F31" s="21" t="s">
        <v>24</v>
      </c>
      <c r="G31" s="43"/>
      <c r="H31" s="43"/>
      <c r="I31" s="43"/>
      <c r="J31" s="43"/>
      <c r="K31" s="43"/>
      <c r="L31" s="43"/>
      <c r="M31" s="43"/>
      <c r="N31" s="43"/>
      <c r="O31" s="43"/>
      <c r="P31" s="43"/>
      <c r="Q31" s="43"/>
      <c r="R31" s="43"/>
      <c r="S31" s="43"/>
      <c r="T31" s="43"/>
      <c r="U31" s="43"/>
      <c r="V31" s="43"/>
      <c r="W31" s="43"/>
      <c r="X31" s="43"/>
      <c r="Y31" s="43"/>
      <c r="Z31" s="43"/>
      <c r="AA31" s="43"/>
      <c r="AB31" s="43"/>
      <c r="AC31" s="43"/>
      <c r="AD31" s="43"/>
      <c r="AE31" s="44"/>
    </row>
    <row r="32" spans="1:31" ht="35.1" customHeight="1" x14ac:dyDescent="0.25">
      <c r="A32" s="41" t="s">
        <v>53</v>
      </c>
      <c r="B32" s="170"/>
      <c r="C32" s="18"/>
      <c r="D32" s="21" t="s">
        <v>24</v>
      </c>
      <c r="E32" s="21" t="s">
        <v>24</v>
      </c>
      <c r="F32" s="21" t="s">
        <v>24</v>
      </c>
      <c r="G32" s="43"/>
      <c r="H32" s="43"/>
      <c r="I32" s="43"/>
      <c r="J32" s="43"/>
      <c r="K32" s="43"/>
      <c r="L32" s="43"/>
      <c r="M32" s="43"/>
      <c r="N32" s="43"/>
      <c r="O32" s="43"/>
      <c r="P32" s="43"/>
      <c r="Q32" s="43"/>
      <c r="R32" s="43"/>
      <c r="S32" s="43"/>
      <c r="T32" s="43"/>
      <c r="U32" s="43"/>
      <c r="V32" s="43"/>
      <c r="W32" s="43"/>
      <c r="X32" s="43"/>
      <c r="Y32" s="43"/>
      <c r="Z32" s="43"/>
      <c r="AA32" s="43"/>
      <c r="AB32" s="43"/>
      <c r="AC32" s="43"/>
      <c r="AD32" s="43"/>
      <c r="AE32" s="44"/>
    </row>
    <row r="33" spans="1:31" ht="35.1" customHeight="1" outlineLevel="2" x14ac:dyDescent="0.2">
      <c r="A33" s="45" t="s">
        <v>54</v>
      </c>
      <c r="B33" s="190"/>
      <c r="C33" s="35" t="s">
        <v>27</v>
      </c>
      <c r="D33" s="35" t="s">
        <v>24</v>
      </c>
      <c r="E33" s="35"/>
      <c r="F33" s="35" t="s">
        <v>24</v>
      </c>
      <c r="G33" s="47"/>
      <c r="H33" s="39"/>
      <c r="I33" s="47"/>
      <c r="J33" s="39"/>
      <c r="K33" s="47"/>
      <c r="L33" s="39"/>
      <c r="M33" s="50">
        <v>1</v>
      </c>
      <c r="N33" s="27"/>
      <c r="O33" s="50">
        <v>1</v>
      </c>
      <c r="P33" s="38"/>
      <c r="Q33" s="38"/>
      <c r="R33" s="38"/>
      <c r="S33" s="38"/>
      <c r="T33" s="38"/>
      <c r="U33" s="38"/>
      <c r="V33" s="38"/>
      <c r="W33" s="38"/>
      <c r="X33" s="38"/>
      <c r="Y33" s="93"/>
      <c r="Z33" s="38"/>
      <c r="AA33" s="38"/>
      <c r="AB33" s="38"/>
      <c r="AC33" s="38"/>
      <c r="AD33" s="38"/>
      <c r="AE33" s="40"/>
    </row>
    <row r="34" spans="1:31" ht="35.1" customHeight="1" outlineLevel="2" x14ac:dyDescent="0.2">
      <c r="A34" s="45" t="s">
        <v>55</v>
      </c>
      <c r="B34" s="190"/>
      <c r="C34" s="35" t="s">
        <v>27</v>
      </c>
      <c r="D34" s="35" t="s">
        <v>24</v>
      </c>
      <c r="E34" s="35"/>
      <c r="F34" s="35" t="s">
        <v>24</v>
      </c>
      <c r="G34" s="47"/>
      <c r="H34" s="39"/>
      <c r="I34" s="47"/>
      <c r="J34" s="39"/>
      <c r="K34" s="58"/>
      <c r="L34" s="27"/>
      <c r="M34" s="50">
        <v>1</v>
      </c>
      <c r="N34" s="27"/>
      <c r="O34" s="50">
        <v>1</v>
      </c>
      <c r="P34" s="38"/>
      <c r="Q34" s="38"/>
      <c r="R34" s="38"/>
      <c r="S34" s="38"/>
      <c r="T34" s="38"/>
      <c r="U34" s="38"/>
      <c r="V34" s="38"/>
      <c r="W34" s="38"/>
      <c r="X34" s="38"/>
      <c r="Y34" s="93"/>
      <c r="Z34" s="38"/>
      <c r="AA34" s="38"/>
      <c r="AB34" s="38"/>
      <c r="AC34" s="38"/>
      <c r="AD34" s="38"/>
      <c r="AE34" s="40"/>
    </row>
    <row r="35" spans="1:31" ht="37.5" customHeight="1" outlineLevel="2" x14ac:dyDescent="0.2">
      <c r="A35" s="45" t="s">
        <v>56</v>
      </c>
      <c r="B35" s="190"/>
      <c r="C35" s="91" t="s">
        <v>57</v>
      </c>
      <c r="D35" s="35" t="s">
        <v>24</v>
      </c>
      <c r="E35" s="35"/>
      <c r="F35" s="35" t="s">
        <v>24</v>
      </c>
      <c r="G35" s="47"/>
      <c r="H35" s="39"/>
      <c r="I35" s="58"/>
      <c r="J35" s="58"/>
      <c r="K35" s="58"/>
      <c r="L35" s="27"/>
      <c r="M35" s="50">
        <v>1</v>
      </c>
      <c r="N35" s="27"/>
      <c r="O35" s="38"/>
      <c r="P35" s="38"/>
      <c r="Q35" s="38"/>
      <c r="R35" s="38"/>
      <c r="S35" s="38"/>
      <c r="T35" s="38"/>
      <c r="U35" s="38"/>
      <c r="V35" s="38"/>
      <c r="W35" s="38"/>
      <c r="X35" s="38"/>
      <c r="Y35" s="93"/>
      <c r="Z35" s="38"/>
      <c r="AA35" s="38"/>
      <c r="AB35" s="38"/>
      <c r="AC35" s="38"/>
      <c r="AD35" s="38"/>
      <c r="AE35" s="40"/>
    </row>
    <row r="36" spans="1:31" ht="37.5" customHeight="1" outlineLevel="2" x14ac:dyDescent="0.2">
      <c r="A36" s="45" t="s">
        <v>131</v>
      </c>
      <c r="B36" s="190"/>
      <c r="C36" s="35" t="s">
        <v>27</v>
      </c>
      <c r="D36" s="35"/>
      <c r="E36" s="35"/>
      <c r="F36" s="35"/>
      <c r="G36" s="39"/>
      <c r="H36" s="39"/>
      <c r="I36" s="59"/>
      <c r="J36" s="59"/>
      <c r="K36" s="59"/>
      <c r="L36" s="36"/>
      <c r="M36" s="59"/>
      <c r="N36" s="36"/>
      <c r="O36" s="38"/>
      <c r="P36" s="38"/>
      <c r="Q36" s="38"/>
      <c r="R36" s="38"/>
      <c r="S36" s="38">
        <v>1</v>
      </c>
      <c r="T36" s="38"/>
      <c r="U36" s="38"/>
      <c r="V36" s="38"/>
      <c r="W36" s="38"/>
      <c r="X36" s="38"/>
      <c r="Y36" s="93"/>
      <c r="Z36" s="38"/>
      <c r="AA36" s="38"/>
      <c r="AB36" s="38"/>
      <c r="AC36" s="38"/>
      <c r="AD36" s="38"/>
      <c r="AE36" s="40"/>
    </row>
    <row r="37" spans="1:31" ht="37.5" customHeight="1" outlineLevel="2" x14ac:dyDescent="0.2">
      <c r="A37" s="45" t="s">
        <v>133</v>
      </c>
      <c r="B37" s="190"/>
      <c r="C37" s="35" t="s">
        <v>27</v>
      </c>
      <c r="D37" s="35"/>
      <c r="E37" s="35"/>
      <c r="F37" s="35"/>
      <c r="G37" s="39"/>
      <c r="H37" s="39"/>
      <c r="I37" s="59"/>
      <c r="J37" s="59"/>
      <c r="K37" s="59"/>
      <c r="L37" s="36"/>
      <c r="M37" s="59"/>
      <c r="N37" s="36"/>
      <c r="O37" s="38"/>
      <c r="P37" s="38"/>
      <c r="Q37" s="38"/>
      <c r="R37" s="38"/>
      <c r="S37" s="38">
        <v>1</v>
      </c>
      <c r="T37" s="38"/>
      <c r="U37" s="38"/>
      <c r="V37" s="38"/>
      <c r="W37" s="38"/>
      <c r="X37" s="38"/>
      <c r="Y37" s="93"/>
      <c r="Z37" s="38"/>
      <c r="AA37" s="38"/>
      <c r="AB37" s="38"/>
      <c r="AC37" s="38"/>
      <c r="AD37" s="38"/>
      <c r="AE37" s="40"/>
    </row>
    <row r="38" spans="1:31" ht="35.1" customHeight="1" outlineLevel="2" x14ac:dyDescent="0.2">
      <c r="A38" s="45" t="s">
        <v>134</v>
      </c>
      <c r="B38" s="190"/>
      <c r="C38" s="35" t="s">
        <v>27</v>
      </c>
      <c r="D38" s="18" t="s">
        <v>24</v>
      </c>
      <c r="E38" s="18"/>
      <c r="F38" s="18" t="s">
        <v>24</v>
      </c>
      <c r="G38" s="36"/>
      <c r="H38" s="37"/>
      <c r="I38" s="38"/>
      <c r="J38" s="37"/>
      <c r="K38" s="36"/>
      <c r="L38" s="37"/>
      <c r="M38" s="36">
        <v>1</v>
      </c>
      <c r="N38" s="39"/>
      <c r="O38" s="38"/>
      <c r="P38" s="38"/>
      <c r="Q38" s="38"/>
      <c r="R38" s="38"/>
      <c r="S38" s="38"/>
      <c r="T38" s="38"/>
      <c r="U38" s="38"/>
      <c r="V38" s="37"/>
      <c r="W38" s="38">
        <v>1</v>
      </c>
      <c r="X38" s="38"/>
      <c r="Y38" s="38"/>
      <c r="Z38" s="38"/>
      <c r="AA38" s="38"/>
      <c r="AB38" s="38"/>
      <c r="AC38" s="38"/>
      <c r="AD38" s="38"/>
      <c r="AE38" s="40"/>
    </row>
    <row r="39" spans="1:31" ht="35.1" customHeight="1" outlineLevel="2" x14ac:dyDescent="0.2">
      <c r="A39" s="45" t="s">
        <v>135</v>
      </c>
      <c r="B39" s="190"/>
      <c r="C39" s="35" t="s">
        <v>27</v>
      </c>
      <c r="D39" s="18" t="s">
        <v>24</v>
      </c>
      <c r="E39" s="18"/>
      <c r="F39" s="18" t="s">
        <v>24</v>
      </c>
      <c r="G39" s="47"/>
      <c r="H39" s="48"/>
      <c r="I39" s="22"/>
      <c r="J39" s="39"/>
      <c r="K39" s="36"/>
      <c r="L39" s="37"/>
      <c r="M39" s="50">
        <v>1</v>
      </c>
      <c r="N39" s="27"/>
      <c r="O39" s="50">
        <v>1</v>
      </c>
      <c r="P39" s="27"/>
      <c r="Q39" s="50">
        <v>1</v>
      </c>
      <c r="R39" s="27"/>
      <c r="S39" s="50">
        <v>1</v>
      </c>
      <c r="T39" s="22"/>
      <c r="U39" s="50">
        <v>1</v>
      </c>
      <c r="V39" s="37"/>
      <c r="W39" s="50">
        <v>1</v>
      </c>
      <c r="X39" s="37"/>
      <c r="Y39" s="50">
        <v>1</v>
      </c>
      <c r="Z39" s="22"/>
      <c r="AA39" s="50">
        <v>1</v>
      </c>
      <c r="AB39" s="22"/>
      <c r="AC39" s="50">
        <v>1</v>
      </c>
      <c r="AD39" s="22"/>
      <c r="AE39" s="40"/>
    </row>
    <row r="40" spans="1:31" ht="52.5" customHeight="1" outlineLevel="2" x14ac:dyDescent="0.2">
      <c r="A40" s="45" t="s">
        <v>136</v>
      </c>
      <c r="B40" s="190"/>
      <c r="C40" s="35" t="s">
        <v>27</v>
      </c>
      <c r="D40" s="18" t="s">
        <v>24</v>
      </c>
      <c r="E40" s="18"/>
      <c r="F40" s="18" t="s">
        <v>24</v>
      </c>
      <c r="G40" s="48"/>
      <c r="H40" s="48"/>
      <c r="I40" s="50">
        <v>1</v>
      </c>
      <c r="J40" s="27"/>
      <c r="K40" s="50">
        <v>1</v>
      </c>
      <c r="L40" s="27"/>
      <c r="M40" s="27"/>
      <c r="N40" s="22"/>
      <c r="O40" s="22"/>
      <c r="P40" s="22"/>
      <c r="Q40" s="22"/>
      <c r="R40" s="22"/>
      <c r="S40" s="22"/>
      <c r="T40" s="22"/>
      <c r="U40" s="22"/>
      <c r="V40" s="66"/>
      <c r="W40" s="22"/>
      <c r="X40" s="22"/>
      <c r="Y40" s="22"/>
      <c r="Z40" s="22"/>
      <c r="AA40" s="22"/>
      <c r="AB40" s="22"/>
      <c r="AC40" s="22"/>
      <c r="AD40" s="61"/>
      <c r="AE40" s="40"/>
    </row>
    <row r="41" spans="1:31" ht="35.1" customHeight="1" outlineLevel="2" x14ac:dyDescent="0.2">
      <c r="A41" s="45" t="s">
        <v>58</v>
      </c>
      <c r="B41" s="190"/>
      <c r="C41" s="35" t="s">
        <v>27</v>
      </c>
      <c r="D41" s="18" t="s">
        <v>24</v>
      </c>
      <c r="E41" s="18"/>
      <c r="F41" s="18" t="s">
        <v>24</v>
      </c>
      <c r="G41" s="48"/>
      <c r="H41" s="48"/>
      <c r="I41" s="22"/>
      <c r="J41" s="39"/>
      <c r="K41" s="66"/>
      <c r="L41" s="27"/>
      <c r="M41" s="27"/>
      <c r="N41" s="27"/>
      <c r="O41" s="50">
        <v>1</v>
      </c>
      <c r="P41" s="22"/>
      <c r="Q41" s="66"/>
      <c r="R41" s="66"/>
      <c r="S41" s="22"/>
      <c r="T41" s="22"/>
      <c r="U41" s="22"/>
      <c r="V41" s="66"/>
      <c r="W41" s="50">
        <v>1</v>
      </c>
      <c r="X41" s="66"/>
      <c r="Y41" s="22"/>
      <c r="Z41" s="22"/>
      <c r="AA41" s="22"/>
      <c r="AB41" s="22"/>
      <c r="AC41" s="38"/>
      <c r="AD41" s="38"/>
      <c r="AE41" s="40"/>
    </row>
    <row r="42" spans="1:31" ht="79.5" customHeight="1" outlineLevel="2" x14ac:dyDescent="0.2">
      <c r="A42" s="95" t="s">
        <v>141</v>
      </c>
      <c r="B42" s="190"/>
      <c r="C42" s="35" t="s">
        <v>27</v>
      </c>
      <c r="D42" s="18" t="s">
        <v>24</v>
      </c>
      <c r="E42" s="18"/>
      <c r="F42" s="18" t="s">
        <v>24</v>
      </c>
      <c r="G42" s="27"/>
      <c r="H42" s="27"/>
      <c r="I42" s="62"/>
      <c r="J42" s="39"/>
      <c r="K42" s="50">
        <v>1</v>
      </c>
      <c r="L42" s="22"/>
      <c r="M42" s="27"/>
      <c r="N42" s="22"/>
      <c r="O42" s="22"/>
      <c r="P42" s="22"/>
      <c r="Q42" s="22"/>
      <c r="R42" s="22"/>
      <c r="S42" s="22"/>
      <c r="T42" s="22"/>
      <c r="U42" s="22"/>
      <c r="V42" s="66"/>
      <c r="W42" s="22"/>
      <c r="X42" s="22"/>
      <c r="Y42" s="22"/>
      <c r="Z42" s="22"/>
      <c r="AA42" s="22"/>
      <c r="AB42" s="22"/>
      <c r="AC42" s="22"/>
      <c r="AD42" s="61"/>
      <c r="AE42" s="40"/>
    </row>
    <row r="43" spans="1:31" ht="79.5" customHeight="1" outlineLevel="2" x14ac:dyDescent="0.2">
      <c r="A43" s="95" t="s">
        <v>137</v>
      </c>
      <c r="B43" s="190"/>
      <c r="C43" s="35" t="s">
        <v>27</v>
      </c>
      <c r="D43" s="18" t="s">
        <v>24</v>
      </c>
      <c r="E43" s="18"/>
      <c r="F43" s="18" t="s">
        <v>24</v>
      </c>
      <c r="G43" s="27"/>
      <c r="H43" s="27"/>
      <c r="I43" s="62"/>
      <c r="J43" s="39"/>
      <c r="K43" s="62"/>
      <c r="L43" s="22"/>
      <c r="M43" s="27"/>
      <c r="N43" s="22"/>
      <c r="O43" s="22"/>
      <c r="P43" s="22"/>
      <c r="Q43" s="22"/>
      <c r="R43" s="22"/>
      <c r="S43" s="50">
        <v>1</v>
      </c>
      <c r="T43" s="22"/>
      <c r="U43" s="22"/>
      <c r="V43" s="66"/>
      <c r="W43" s="22"/>
      <c r="X43" s="22"/>
      <c r="Y43" s="50">
        <v>1</v>
      </c>
      <c r="Z43" s="22"/>
      <c r="AA43" s="22"/>
      <c r="AB43" s="22"/>
      <c r="AC43" s="22"/>
      <c r="AD43" s="61"/>
      <c r="AE43" s="40"/>
    </row>
    <row r="44" spans="1:31" ht="79.5" customHeight="1" outlineLevel="2" x14ac:dyDescent="0.2">
      <c r="A44" s="95" t="s">
        <v>142</v>
      </c>
      <c r="B44" s="190"/>
      <c r="C44" s="35" t="s">
        <v>27</v>
      </c>
      <c r="D44" s="18"/>
      <c r="E44" s="18"/>
      <c r="F44" s="18"/>
      <c r="G44" s="27"/>
      <c r="H44" s="27"/>
      <c r="I44" s="62"/>
      <c r="J44" s="39"/>
      <c r="K44" s="62"/>
      <c r="L44" s="22"/>
      <c r="M44" s="27"/>
      <c r="N44" s="22"/>
      <c r="O44" s="22"/>
      <c r="P44" s="22"/>
      <c r="Q44" s="22"/>
      <c r="R44" s="22"/>
      <c r="S44" s="50">
        <v>1</v>
      </c>
      <c r="T44" s="22"/>
      <c r="U44" s="22"/>
      <c r="V44" s="66"/>
      <c r="W44" s="22"/>
      <c r="X44" s="22"/>
      <c r="Y44" s="22"/>
      <c r="Z44" s="22"/>
      <c r="AA44" s="22"/>
      <c r="AB44" s="22"/>
      <c r="AC44" s="22"/>
      <c r="AD44" s="61"/>
      <c r="AE44" s="40"/>
    </row>
    <row r="45" spans="1:31" ht="35.1" customHeight="1" outlineLevel="2" x14ac:dyDescent="0.2">
      <c r="A45" s="95" t="s">
        <v>129</v>
      </c>
      <c r="B45" s="190"/>
      <c r="C45" s="35" t="s">
        <v>27</v>
      </c>
      <c r="D45" s="18" t="s">
        <v>24</v>
      </c>
      <c r="E45" s="18" t="s">
        <v>24</v>
      </c>
      <c r="F45" s="18" t="s">
        <v>24</v>
      </c>
      <c r="G45" s="27"/>
      <c r="H45" s="27"/>
      <c r="I45" s="62"/>
      <c r="J45" s="39"/>
      <c r="K45" s="66"/>
      <c r="L45" s="22"/>
      <c r="M45" s="50">
        <v>1</v>
      </c>
      <c r="N45" s="22"/>
      <c r="O45" s="22"/>
      <c r="P45" s="22"/>
      <c r="Q45" s="22"/>
      <c r="R45" s="22"/>
      <c r="S45" s="22"/>
      <c r="T45" s="22"/>
      <c r="U45" s="22"/>
      <c r="V45" s="66"/>
      <c r="W45" s="22"/>
      <c r="X45" s="22"/>
      <c r="Y45" s="22"/>
      <c r="Z45" s="22"/>
      <c r="AA45" s="22"/>
      <c r="AB45" s="22"/>
      <c r="AC45" s="22"/>
      <c r="AD45" s="61"/>
      <c r="AE45" s="40"/>
    </row>
    <row r="46" spans="1:31" ht="35.1" customHeight="1" outlineLevel="2" x14ac:dyDescent="0.2">
      <c r="A46" s="57" t="s">
        <v>138</v>
      </c>
      <c r="B46" s="190"/>
      <c r="C46" s="35" t="s">
        <v>27</v>
      </c>
      <c r="D46" s="18" t="s">
        <v>24</v>
      </c>
      <c r="E46" s="18"/>
      <c r="F46" s="18" t="s">
        <v>24</v>
      </c>
      <c r="G46" s="27"/>
      <c r="H46" s="62"/>
      <c r="I46" s="62"/>
      <c r="J46" s="62"/>
      <c r="K46" s="66"/>
      <c r="L46" s="62"/>
      <c r="M46" s="50">
        <v>1</v>
      </c>
      <c r="N46" s="27"/>
      <c r="O46" s="62"/>
      <c r="P46" s="22"/>
      <c r="Q46" s="22"/>
      <c r="R46" s="22"/>
      <c r="S46" s="50">
        <v>1</v>
      </c>
      <c r="T46" s="62"/>
      <c r="U46" s="62"/>
      <c r="V46" s="62"/>
      <c r="W46" s="62"/>
      <c r="X46" s="62"/>
      <c r="Y46" s="50">
        <v>1</v>
      </c>
      <c r="Z46" s="51"/>
      <c r="AA46" s="51"/>
      <c r="AB46" s="51"/>
      <c r="AC46" s="63"/>
      <c r="AD46" s="61"/>
      <c r="AE46" s="68"/>
    </row>
    <row r="47" spans="1:31" s="4" customFormat="1" ht="77.25" customHeight="1" outlineLevel="2" x14ac:dyDescent="0.2">
      <c r="A47" s="57" t="s">
        <v>123</v>
      </c>
      <c r="B47" s="172"/>
      <c r="C47" s="18" t="s">
        <v>27</v>
      </c>
      <c r="D47" s="62"/>
      <c r="E47" s="62"/>
      <c r="F47" s="62"/>
      <c r="G47" s="50">
        <v>1</v>
      </c>
      <c r="H47" s="62"/>
      <c r="I47" s="50">
        <v>1</v>
      </c>
      <c r="J47" s="62"/>
      <c r="K47" s="50">
        <v>1</v>
      </c>
      <c r="L47" s="62"/>
      <c r="M47" s="50">
        <v>1</v>
      </c>
      <c r="N47" s="62"/>
      <c r="O47" s="50">
        <v>1</v>
      </c>
      <c r="P47" s="62"/>
      <c r="Q47" s="50">
        <v>1</v>
      </c>
      <c r="R47" s="62"/>
      <c r="S47" s="50">
        <v>1</v>
      </c>
      <c r="T47" s="62"/>
      <c r="U47" s="50">
        <v>1</v>
      </c>
      <c r="V47" s="62"/>
      <c r="W47" s="50">
        <v>1</v>
      </c>
      <c r="X47" s="62"/>
      <c r="Y47" s="50">
        <v>1</v>
      </c>
      <c r="Z47" s="62"/>
      <c r="AA47" s="50">
        <v>1</v>
      </c>
      <c r="AB47" s="62"/>
      <c r="AC47" s="50">
        <v>1</v>
      </c>
      <c r="AD47" s="62"/>
      <c r="AE47" s="62"/>
    </row>
    <row r="48" spans="1:31" ht="59.25" customHeight="1" x14ac:dyDescent="0.25">
      <c r="A48" s="29" t="s">
        <v>145</v>
      </c>
      <c r="B48" s="42" t="s">
        <v>119</v>
      </c>
      <c r="C48" s="35"/>
      <c r="D48" s="42" t="s">
        <v>24</v>
      </c>
      <c r="E48" s="42" t="s">
        <v>24</v>
      </c>
      <c r="F48" s="42" t="s">
        <v>24</v>
      </c>
      <c r="G48" s="27"/>
      <c r="H48" s="43"/>
      <c r="I48" s="43"/>
      <c r="J48" s="43"/>
      <c r="K48" s="43"/>
      <c r="L48" s="43"/>
      <c r="M48" s="43"/>
      <c r="N48" s="43"/>
      <c r="O48" s="43"/>
      <c r="P48" s="43"/>
      <c r="Q48" s="43"/>
      <c r="R48" s="43"/>
      <c r="S48" s="43"/>
      <c r="T48" s="43"/>
      <c r="U48" s="43"/>
      <c r="V48" s="43"/>
      <c r="W48" s="43"/>
      <c r="X48" s="43"/>
      <c r="Y48" s="43"/>
      <c r="Z48" s="43"/>
      <c r="AA48" s="43"/>
      <c r="AB48" s="43"/>
      <c r="AC48" s="43"/>
      <c r="AD48" s="43"/>
      <c r="AE48" s="44"/>
    </row>
    <row r="49" spans="1:31" ht="35.1" customHeight="1" outlineLevel="1" x14ac:dyDescent="0.25">
      <c r="A49" s="41" t="s">
        <v>59</v>
      </c>
      <c r="B49" s="99"/>
      <c r="C49" s="35"/>
      <c r="D49" s="42" t="s">
        <v>24</v>
      </c>
      <c r="E49" s="42" t="s">
        <v>24</v>
      </c>
      <c r="F49" s="42" t="s">
        <v>24</v>
      </c>
      <c r="G49" s="43"/>
      <c r="H49" s="43"/>
      <c r="I49" s="43"/>
      <c r="J49" s="43"/>
      <c r="K49" s="43"/>
      <c r="L49" s="43"/>
      <c r="M49" s="43"/>
      <c r="N49" s="43"/>
      <c r="O49" s="43"/>
      <c r="P49" s="43"/>
      <c r="Q49" s="43"/>
      <c r="R49" s="43"/>
      <c r="S49" s="43"/>
      <c r="T49" s="43"/>
      <c r="U49" s="43"/>
      <c r="V49" s="43"/>
      <c r="W49" s="43"/>
      <c r="X49" s="43"/>
      <c r="Y49" s="43"/>
      <c r="Z49" s="43"/>
      <c r="AA49" s="43"/>
      <c r="AB49" s="43"/>
      <c r="AC49" s="43"/>
      <c r="AD49" s="43"/>
      <c r="AE49" s="44"/>
    </row>
    <row r="50" spans="1:31" ht="35.1" customHeight="1" outlineLevel="2" x14ac:dyDescent="0.2">
      <c r="A50" s="45" t="s">
        <v>60</v>
      </c>
      <c r="B50" s="99"/>
      <c r="C50" s="35" t="s">
        <v>27</v>
      </c>
      <c r="D50" s="35" t="s">
        <v>24</v>
      </c>
      <c r="E50" s="35" t="s">
        <v>24</v>
      </c>
      <c r="F50" s="18" t="s">
        <v>24</v>
      </c>
      <c r="G50" s="50">
        <v>1</v>
      </c>
      <c r="H50" s="39"/>
      <c r="I50" s="50">
        <v>1</v>
      </c>
      <c r="J50" s="39"/>
      <c r="K50" s="50">
        <v>1</v>
      </c>
      <c r="L50" s="39"/>
      <c r="M50" s="50">
        <v>1</v>
      </c>
      <c r="N50" s="39"/>
      <c r="O50" s="50">
        <v>1</v>
      </c>
      <c r="P50" s="39"/>
      <c r="Q50" s="50">
        <v>1</v>
      </c>
      <c r="R50" s="39"/>
      <c r="S50" s="50">
        <v>1</v>
      </c>
      <c r="T50" s="48"/>
      <c r="U50" s="50">
        <v>1</v>
      </c>
      <c r="V50" s="48"/>
      <c r="W50" s="50">
        <v>1</v>
      </c>
      <c r="X50" s="48"/>
      <c r="Y50" s="50">
        <v>1</v>
      </c>
      <c r="Z50" s="48"/>
      <c r="AA50" s="50">
        <v>1</v>
      </c>
      <c r="AB50" s="48"/>
      <c r="AC50" s="50">
        <v>1</v>
      </c>
      <c r="AD50" s="48"/>
      <c r="AE50" s="97"/>
    </row>
    <row r="51" spans="1:31" ht="35.1" customHeight="1" outlineLevel="2" x14ac:dyDescent="0.2">
      <c r="A51" s="33" t="s">
        <v>61</v>
      </c>
      <c r="B51" s="99"/>
      <c r="C51" s="35" t="s">
        <v>27</v>
      </c>
      <c r="D51" s="35" t="s">
        <v>24</v>
      </c>
      <c r="E51" s="35" t="s">
        <v>24</v>
      </c>
      <c r="F51" s="18" t="s">
        <v>24</v>
      </c>
      <c r="G51" s="48"/>
      <c r="H51" s="48"/>
      <c r="I51" s="48"/>
      <c r="J51" s="48"/>
      <c r="K51" s="48"/>
      <c r="L51" s="48"/>
      <c r="M51" s="48"/>
      <c r="N51" s="48"/>
      <c r="O51" s="98">
        <v>1</v>
      </c>
      <c r="P51" s="39"/>
      <c r="Q51" s="98">
        <v>1</v>
      </c>
      <c r="R51" s="48"/>
      <c r="S51" s="98">
        <v>1</v>
      </c>
      <c r="T51" s="48"/>
      <c r="U51" s="22"/>
      <c r="V51" s="48"/>
      <c r="W51" s="48"/>
      <c r="X51" s="48"/>
      <c r="Y51" s="48"/>
      <c r="Z51" s="48"/>
      <c r="AA51" s="48"/>
      <c r="AB51" s="48"/>
      <c r="AC51" s="48"/>
      <c r="AD51" s="48"/>
      <c r="AE51" s="97"/>
    </row>
    <row r="52" spans="1:31" ht="35.1" customHeight="1" outlineLevel="2" x14ac:dyDescent="0.25">
      <c r="A52" s="45" t="s">
        <v>62</v>
      </c>
      <c r="B52" s="99"/>
      <c r="C52" s="35" t="s">
        <v>27</v>
      </c>
      <c r="D52" s="18" t="s">
        <v>24</v>
      </c>
      <c r="E52" s="18"/>
      <c r="F52" s="18" t="s">
        <v>24</v>
      </c>
      <c r="G52" s="27"/>
      <c r="H52" s="22"/>
      <c r="I52" s="22"/>
      <c r="J52" s="27"/>
      <c r="K52" s="22"/>
      <c r="L52" s="22"/>
      <c r="M52" s="48"/>
      <c r="N52" s="48"/>
      <c r="O52" s="98">
        <v>1</v>
      </c>
      <c r="P52" s="22"/>
      <c r="Q52" s="42"/>
      <c r="R52" s="48"/>
      <c r="S52" s="22"/>
      <c r="T52" s="22"/>
      <c r="U52" s="22"/>
      <c r="V52" s="22"/>
      <c r="W52" s="22"/>
      <c r="X52" s="22"/>
      <c r="Y52" s="22"/>
      <c r="Z52" s="22"/>
      <c r="AA52" s="22"/>
      <c r="AB52" s="22"/>
      <c r="AC52" s="22"/>
      <c r="AD52" s="23"/>
      <c r="AE52" s="100"/>
    </row>
    <row r="53" spans="1:31" ht="35.1" customHeight="1" outlineLevel="2" x14ac:dyDescent="0.25">
      <c r="A53" s="33" t="s">
        <v>63</v>
      </c>
      <c r="B53" s="99"/>
      <c r="C53" s="35" t="s">
        <v>27</v>
      </c>
      <c r="D53" s="18" t="s">
        <v>24</v>
      </c>
      <c r="E53" s="18"/>
      <c r="F53" s="18" t="s">
        <v>24</v>
      </c>
      <c r="G53" s="27"/>
      <c r="H53" s="22"/>
      <c r="I53" s="22"/>
      <c r="J53" s="27"/>
      <c r="K53" s="22"/>
      <c r="L53" s="22"/>
      <c r="M53" s="48"/>
      <c r="N53" s="22"/>
      <c r="O53" s="22"/>
      <c r="P53" s="22"/>
      <c r="Q53" s="22"/>
      <c r="R53" s="22"/>
      <c r="S53" s="22"/>
      <c r="T53" s="22"/>
      <c r="U53" s="22"/>
      <c r="V53" s="22"/>
      <c r="W53" s="50">
        <v>1</v>
      </c>
      <c r="X53" s="22"/>
      <c r="Y53" s="22"/>
      <c r="Z53" s="22"/>
      <c r="AA53" s="22"/>
      <c r="AB53" s="22"/>
      <c r="AC53" s="22"/>
      <c r="AD53" s="23"/>
      <c r="AE53" s="100"/>
    </row>
    <row r="54" spans="1:31" ht="35.1" customHeight="1" outlineLevel="2" x14ac:dyDescent="0.2">
      <c r="A54" s="45" t="s">
        <v>64</v>
      </c>
      <c r="B54" s="99"/>
      <c r="C54" s="35" t="s">
        <v>27</v>
      </c>
      <c r="D54" s="18" t="s">
        <v>24</v>
      </c>
      <c r="E54" s="18"/>
      <c r="F54" s="18" t="s">
        <v>24</v>
      </c>
      <c r="G54" s="27"/>
      <c r="H54" s="22"/>
      <c r="I54" s="22"/>
      <c r="J54" s="27"/>
      <c r="K54" s="50">
        <v>1</v>
      </c>
      <c r="L54" s="22"/>
      <c r="M54" s="22"/>
      <c r="N54" s="39"/>
      <c r="O54" s="22"/>
      <c r="P54" s="22"/>
      <c r="Q54" s="50">
        <v>1</v>
      </c>
      <c r="R54" s="22"/>
      <c r="S54" s="22"/>
      <c r="T54" s="22"/>
      <c r="U54" s="22"/>
      <c r="V54" s="22"/>
      <c r="W54" s="50">
        <v>1</v>
      </c>
      <c r="X54" s="22"/>
      <c r="Y54" s="22"/>
      <c r="Z54" s="22"/>
      <c r="AA54" s="22"/>
      <c r="AB54" s="22"/>
      <c r="AC54" s="50">
        <v>1</v>
      </c>
      <c r="AD54" s="23"/>
      <c r="AE54" s="40"/>
    </row>
    <row r="55" spans="1:31" ht="35.1" customHeight="1" outlineLevel="2" x14ac:dyDescent="0.2">
      <c r="A55" s="45" t="s">
        <v>65</v>
      </c>
      <c r="B55" s="99"/>
      <c r="C55" s="35" t="s">
        <v>27</v>
      </c>
      <c r="D55" s="18" t="s">
        <v>24</v>
      </c>
      <c r="E55" s="18"/>
      <c r="F55" s="18" t="s">
        <v>24</v>
      </c>
      <c r="G55" s="27"/>
      <c r="H55" s="22"/>
      <c r="I55" s="22"/>
      <c r="J55" s="27"/>
      <c r="K55" s="50">
        <v>1</v>
      </c>
      <c r="L55" s="22"/>
      <c r="M55" s="22"/>
      <c r="N55" s="22"/>
      <c r="O55" s="22"/>
      <c r="P55" s="22"/>
      <c r="Q55" s="50">
        <v>1</v>
      </c>
      <c r="R55" s="22"/>
      <c r="S55" s="22"/>
      <c r="T55" s="22"/>
      <c r="U55" s="22"/>
      <c r="V55" s="22"/>
      <c r="W55" s="50">
        <v>1</v>
      </c>
      <c r="X55" s="22"/>
      <c r="Y55" s="22"/>
      <c r="Z55" s="22"/>
      <c r="AA55" s="22"/>
      <c r="AB55" s="22"/>
      <c r="AC55" s="50">
        <v>1</v>
      </c>
      <c r="AD55" s="23"/>
      <c r="AE55" s="40"/>
    </row>
    <row r="56" spans="1:31" ht="35.1" customHeight="1" outlineLevel="2" x14ac:dyDescent="0.2">
      <c r="A56" s="45" t="s">
        <v>66</v>
      </c>
      <c r="B56" s="99"/>
      <c r="C56" s="35" t="s">
        <v>27</v>
      </c>
      <c r="D56" s="18" t="s">
        <v>24</v>
      </c>
      <c r="E56" s="18" t="s">
        <v>29</v>
      </c>
      <c r="F56" s="18" t="s">
        <v>24</v>
      </c>
      <c r="G56" s="27"/>
      <c r="H56" s="22"/>
      <c r="I56" s="22"/>
      <c r="J56" s="27"/>
      <c r="K56" s="22"/>
      <c r="L56" s="22"/>
      <c r="M56" s="27"/>
      <c r="N56" s="22"/>
      <c r="O56" s="22"/>
      <c r="P56" s="22"/>
      <c r="Q56" s="42"/>
      <c r="R56" s="58"/>
      <c r="S56" s="50">
        <v>1</v>
      </c>
      <c r="T56" s="58"/>
      <c r="U56" s="22"/>
      <c r="V56" s="22"/>
      <c r="W56" s="22"/>
      <c r="X56" s="22"/>
      <c r="Y56" s="22"/>
      <c r="Z56" s="22"/>
      <c r="AA56" s="22"/>
      <c r="AB56" s="22"/>
      <c r="AC56" s="22"/>
      <c r="AD56" s="23"/>
      <c r="AE56" s="40"/>
    </row>
    <row r="57" spans="1:31" ht="45" customHeight="1" outlineLevel="2" x14ac:dyDescent="0.2">
      <c r="A57" s="45" t="s">
        <v>67</v>
      </c>
      <c r="B57" s="99"/>
      <c r="C57" s="35" t="s">
        <v>27</v>
      </c>
      <c r="D57" s="18" t="s">
        <v>24</v>
      </c>
      <c r="E57" s="18"/>
      <c r="F57" s="18" t="s">
        <v>24</v>
      </c>
      <c r="G57" s="50">
        <v>1</v>
      </c>
      <c r="H57" s="37"/>
      <c r="I57" s="50">
        <v>1</v>
      </c>
      <c r="J57" s="38"/>
      <c r="K57" s="50">
        <v>1</v>
      </c>
      <c r="L57" s="39"/>
      <c r="M57" s="50">
        <v>1</v>
      </c>
      <c r="N57" s="39"/>
      <c r="O57" s="50">
        <v>1</v>
      </c>
      <c r="P57" s="39"/>
      <c r="Q57" s="50">
        <v>1</v>
      </c>
      <c r="R57" s="39"/>
      <c r="S57" s="50">
        <v>1</v>
      </c>
      <c r="T57" s="38"/>
      <c r="U57" s="50">
        <v>1</v>
      </c>
      <c r="V57" s="38"/>
      <c r="W57" s="50">
        <v>1</v>
      </c>
      <c r="X57" s="38"/>
      <c r="Y57" s="50">
        <v>1</v>
      </c>
      <c r="Z57" s="38"/>
      <c r="AA57" s="50">
        <v>1</v>
      </c>
      <c r="AB57" s="38"/>
      <c r="AC57" s="50">
        <v>1</v>
      </c>
      <c r="AD57" s="38"/>
      <c r="AE57" s="101"/>
    </row>
    <row r="58" spans="1:31" ht="35.1" customHeight="1" outlineLevel="1" x14ac:dyDescent="0.25">
      <c r="A58" s="41" t="s">
        <v>146</v>
      </c>
      <c r="B58" s="171"/>
      <c r="C58" s="18"/>
      <c r="D58" s="103"/>
      <c r="E58" s="103"/>
      <c r="F58" s="103"/>
      <c r="G58" s="104"/>
      <c r="H58" s="104"/>
      <c r="I58" s="104"/>
      <c r="J58" s="104"/>
      <c r="K58" s="104"/>
      <c r="L58" s="104"/>
      <c r="M58" s="104"/>
      <c r="N58" s="104"/>
      <c r="O58" s="104"/>
      <c r="P58" s="104"/>
      <c r="Q58" s="104"/>
      <c r="R58" s="104"/>
      <c r="S58" s="104"/>
      <c r="T58" s="104"/>
      <c r="U58" s="104"/>
      <c r="V58" s="104"/>
      <c r="W58" s="104"/>
      <c r="X58" s="104"/>
      <c r="Y58" s="104"/>
      <c r="Z58" s="104"/>
      <c r="AA58" s="104"/>
      <c r="AB58" s="104"/>
      <c r="AC58" s="104"/>
      <c r="AD58" s="105"/>
      <c r="AE58" s="44"/>
    </row>
    <row r="59" spans="1:31" ht="35.1" customHeight="1" outlineLevel="2" x14ac:dyDescent="0.25">
      <c r="A59" s="33" t="s">
        <v>68</v>
      </c>
      <c r="B59" s="191"/>
      <c r="C59" s="35" t="s">
        <v>27</v>
      </c>
      <c r="D59" s="35" t="s">
        <v>24</v>
      </c>
      <c r="E59" s="106"/>
      <c r="F59" s="35" t="s">
        <v>24</v>
      </c>
      <c r="G59" s="27"/>
      <c r="H59" s="37"/>
      <c r="I59" s="27"/>
      <c r="J59" s="36"/>
      <c r="K59" s="38"/>
      <c r="L59" s="37"/>
      <c r="M59" s="37"/>
      <c r="N59" s="59"/>
      <c r="O59" s="38"/>
      <c r="P59" s="38"/>
      <c r="Q59" s="89">
        <v>1</v>
      </c>
      <c r="R59" s="62"/>
      <c r="S59" s="38"/>
      <c r="T59" s="38"/>
      <c r="U59" s="38"/>
      <c r="V59" s="38"/>
      <c r="W59" s="38"/>
      <c r="X59" s="38"/>
      <c r="Y59" s="93"/>
      <c r="Z59" s="38"/>
      <c r="AA59" s="38"/>
      <c r="AB59" s="38"/>
      <c r="AC59" s="38"/>
      <c r="AD59" s="38"/>
      <c r="AE59" s="107"/>
    </row>
    <row r="60" spans="1:31" ht="44.25" customHeight="1" outlineLevel="2" x14ac:dyDescent="0.2">
      <c r="A60" s="40" t="s">
        <v>69</v>
      </c>
      <c r="B60" s="191"/>
      <c r="C60" s="35" t="s">
        <v>27</v>
      </c>
      <c r="D60" s="18" t="s">
        <v>24</v>
      </c>
      <c r="E60" s="18"/>
      <c r="F60" s="18" t="s">
        <v>24</v>
      </c>
      <c r="G60" s="27"/>
      <c r="H60" s="39"/>
      <c r="I60" s="27"/>
      <c r="J60" s="39"/>
      <c r="K60" s="50">
        <v>1</v>
      </c>
      <c r="L60" s="39"/>
      <c r="M60" s="50">
        <v>1</v>
      </c>
      <c r="N60" s="39"/>
      <c r="O60" s="50">
        <v>1</v>
      </c>
      <c r="P60" s="39"/>
      <c r="Q60" s="50">
        <v>1</v>
      </c>
      <c r="R60" s="39"/>
      <c r="S60" s="50">
        <v>1</v>
      </c>
      <c r="T60" s="38"/>
      <c r="U60" s="50">
        <v>1</v>
      </c>
      <c r="V60" s="38"/>
      <c r="W60" s="50">
        <v>1</v>
      </c>
      <c r="X60" s="62"/>
      <c r="Y60" s="50">
        <v>1</v>
      </c>
      <c r="Z60" s="51"/>
      <c r="AA60" s="50">
        <v>1</v>
      </c>
      <c r="AB60" s="51"/>
      <c r="AC60" s="63"/>
      <c r="AD60" s="61"/>
      <c r="AE60" s="68"/>
    </row>
    <row r="61" spans="1:31" ht="35.1" customHeight="1" outlineLevel="2" x14ac:dyDescent="0.25">
      <c r="A61" s="45" t="s">
        <v>147</v>
      </c>
      <c r="B61" s="191"/>
      <c r="C61" s="35" t="s">
        <v>27</v>
      </c>
      <c r="D61" s="35"/>
      <c r="E61" s="106"/>
      <c r="F61" s="18"/>
      <c r="G61" s="36"/>
      <c r="H61" s="39"/>
      <c r="I61" s="66"/>
      <c r="J61" s="36"/>
      <c r="K61" s="66"/>
      <c r="L61" s="36"/>
      <c r="M61" s="37"/>
      <c r="N61" s="59"/>
      <c r="O61" s="66">
        <v>1</v>
      </c>
      <c r="P61" s="108"/>
      <c r="Q61" s="66">
        <v>1</v>
      </c>
      <c r="R61" s="38"/>
      <c r="S61" s="66"/>
      <c r="T61" s="38"/>
      <c r="U61" s="38"/>
      <c r="V61" s="38"/>
      <c r="W61" s="66"/>
      <c r="X61" s="38"/>
      <c r="Y61" s="66">
        <v>1</v>
      </c>
      <c r="Z61" s="38"/>
      <c r="AA61" s="50">
        <v>1</v>
      </c>
      <c r="AB61" s="38"/>
      <c r="AC61" s="38"/>
      <c r="AD61" s="109"/>
      <c r="AE61" s="107"/>
    </row>
    <row r="62" spans="1:31" ht="35.1" customHeight="1" outlineLevel="2" x14ac:dyDescent="0.2">
      <c r="A62" s="45" t="s">
        <v>70</v>
      </c>
      <c r="B62" s="191"/>
      <c r="C62" s="35" t="s">
        <v>27</v>
      </c>
      <c r="D62" s="35" t="s">
        <v>24</v>
      </c>
      <c r="E62" s="106"/>
      <c r="F62" s="18" t="s">
        <v>24</v>
      </c>
      <c r="G62" s="36"/>
      <c r="H62" s="37"/>
      <c r="I62" s="50">
        <v>1</v>
      </c>
      <c r="J62" s="39"/>
      <c r="K62" s="50">
        <v>1</v>
      </c>
      <c r="L62" s="39"/>
      <c r="M62" s="50">
        <v>1</v>
      </c>
      <c r="N62" s="39"/>
      <c r="O62" s="50">
        <v>1</v>
      </c>
      <c r="P62" s="39"/>
      <c r="Q62" s="50">
        <v>1</v>
      </c>
      <c r="R62" s="39"/>
      <c r="S62" s="50">
        <v>1</v>
      </c>
      <c r="T62" s="38"/>
      <c r="U62" s="50">
        <v>1</v>
      </c>
      <c r="V62" s="22"/>
      <c r="W62" s="50">
        <v>1</v>
      </c>
      <c r="X62" s="37"/>
      <c r="Y62" s="50">
        <v>1</v>
      </c>
      <c r="Z62" s="93"/>
      <c r="AA62" s="50">
        <v>1</v>
      </c>
      <c r="AB62" s="110"/>
      <c r="AC62" s="38"/>
      <c r="AD62" s="111"/>
      <c r="AE62" s="40"/>
    </row>
    <row r="63" spans="1:31" ht="35.1" customHeight="1" outlineLevel="2" x14ac:dyDescent="0.2">
      <c r="A63" s="33" t="s">
        <v>71</v>
      </c>
      <c r="B63" s="191"/>
      <c r="C63" s="35" t="s">
        <v>27</v>
      </c>
      <c r="D63" s="35" t="s">
        <v>24</v>
      </c>
      <c r="E63" s="35" t="s">
        <v>24</v>
      </c>
      <c r="F63" s="18" t="s">
        <v>24</v>
      </c>
      <c r="G63" s="36"/>
      <c r="H63" s="37"/>
      <c r="I63" s="66"/>
      <c r="J63" s="38"/>
      <c r="K63" s="38"/>
      <c r="L63" s="39"/>
      <c r="M63" s="38"/>
      <c r="N63" s="39"/>
      <c r="O63" s="50">
        <v>1</v>
      </c>
      <c r="P63" s="39"/>
      <c r="Q63" s="38"/>
      <c r="R63" s="38"/>
      <c r="S63" s="38"/>
      <c r="T63" s="38"/>
      <c r="U63" s="22"/>
      <c r="V63" s="22"/>
      <c r="W63" s="38"/>
      <c r="X63" s="38"/>
      <c r="Y63" s="50">
        <v>1</v>
      </c>
      <c r="Z63" s="22"/>
      <c r="AA63" s="22"/>
      <c r="AB63" s="22"/>
      <c r="AC63" s="22"/>
      <c r="AD63" s="22"/>
      <c r="AE63" s="57"/>
    </row>
    <row r="64" spans="1:31" ht="35.1" customHeight="1" outlineLevel="2" x14ac:dyDescent="0.2">
      <c r="A64" s="45" t="s">
        <v>72</v>
      </c>
      <c r="B64" s="191"/>
      <c r="C64" s="35" t="s">
        <v>27</v>
      </c>
      <c r="D64" s="35" t="s">
        <v>24</v>
      </c>
      <c r="E64" s="106"/>
      <c r="F64" s="18" t="s">
        <v>24</v>
      </c>
      <c r="G64" s="36"/>
      <c r="H64" s="37"/>
      <c r="I64" s="66"/>
      <c r="J64" s="39"/>
      <c r="K64" s="38">
        <v>1</v>
      </c>
      <c r="L64" s="39"/>
      <c r="M64" s="66"/>
      <c r="N64" s="39"/>
      <c r="O64" s="38"/>
      <c r="P64" s="37"/>
      <c r="Q64" s="50">
        <v>1</v>
      </c>
      <c r="R64" s="39"/>
      <c r="S64" s="38"/>
      <c r="T64" s="36"/>
      <c r="U64" s="66"/>
      <c r="V64" s="62"/>
      <c r="W64" s="50">
        <v>1</v>
      </c>
      <c r="X64" s="37"/>
      <c r="Y64" s="66"/>
      <c r="Z64" s="93"/>
      <c r="AA64" s="38"/>
      <c r="AB64" s="110"/>
      <c r="AC64" s="50">
        <v>1</v>
      </c>
      <c r="AD64" s="111"/>
      <c r="AE64" s="40"/>
    </row>
    <row r="65" spans="1:31" ht="35.1" customHeight="1" outlineLevel="2" x14ac:dyDescent="0.2">
      <c r="A65" s="45" t="s">
        <v>73</v>
      </c>
      <c r="B65" s="191"/>
      <c r="C65" s="35" t="s">
        <v>27</v>
      </c>
      <c r="D65" s="35" t="s">
        <v>24</v>
      </c>
      <c r="E65" s="106"/>
      <c r="F65" s="18" t="s">
        <v>24</v>
      </c>
      <c r="G65" s="27"/>
      <c r="H65" s="39"/>
      <c r="I65" s="27"/>
      <c r="J65" s="39"/>
      <c r="K65" s="50">
        <v>1</v>
      </c>
      <c r="L65" s="39"/>
      <c r="M65" s="50">
        <v>1</v>
      </c>
      <c r="N65" s="39"/>
      <c r="O65" s="50">
        <v>1</v>
      </c>
      <c r="P65" s="39"/>
      <c r="Q65" s="50">
        <v>1</v>
      </c>
      <c r="R65" s="39"/>
      <c r="S65" s="50">
        <v>1</v>
      </c>
      <c r="T65" s="38"/>
      <c r="U65" s="50">
        <v>1</v>
      </c>
      <c r="V65" s="38"/>
      <c r="W65" s="50">
        <v>1</v>
      </c>
      <c r="X65" s="62"/>
      <c r="Y65" s="50">
        <v>1</v>
      </c>
      <c r="Z65" s="51"/>
      <c r="AA65" s="50">
        <v>1</v>
      </c>
      <c r="AB65" s="51"/>
      <c r="AC65" s="63"/>
      <c r="AD65" s="61"/>
      <c r="AE65" s="68"/>
    </row>
    <row r="66" spans="1:31" ht="35.1" customHeight="1" outlineLevel="2" x14ac:dyDescent="0.2">
      <c r="A66" s="45" t="s">
        <v>74</v>
      </c>
      <c r="B66" s="191"/>
      <c r="C66" s="35" t="s">
        <v>122</v>
      </c>
      <c r="D66" s="112" t="s">
        <v>24</v>
      </c>
      <c r="E66" s="112"/>
      <c r="F66" s="18" t="s">
        <v>24</v>
      </c>
      <c r="G66" s="27"/>
      <c r="H66" s="37"/>
      <c r="I66" s="50">
        <v>1</v>
      </c>
      <c r="J66" s="38"/>
      <c r="K66" s="50">
        <v>1</v>
      </c>
      <c r="L66" s="39"/>
      <c r="M66" s="38"/>
      <c r="N66" s="51"/>
      <c r="O66" s="38"/>
      <c r="P66" s="36"/>
      <c r="Q66" s="38"/>
      <c r="R66" s="38"/>
      <c r="S66" s="38"/>
      <c r="T66" s="38"/>
      <c r="U66" s="38"/>
      <c r="V66" s="38"/>
      <c r="W66" s="38"/>
      <c r="X66" s="38"/>
      <c r="Y66" s="93"/>
      <c r="Z66" s="38"/>
      <c r="AA66" s="38"/>
      <c r="AB66" s="38"/>
      <c r="AC66" s="38"/>
      <c r="AD66" s="38"/>
      <c r="AE66" s="113"/>
    </row>
    <row r="67" spans="1:31" ht="35.1" customHeight="1" outlineLevel="2" x14ac:dyDescent="0.2">
      <c r="A67" s="45" t="s">
        <v>75</v>
      </c>
      <c r="B67" s="191"/>
      <c r="C67" s="35" t="s">
        <v>122</v>
      </c>
      <c r="D67" s="112" t="s">
        <v>24</v>
      </c>
      <c r="E67" s="112"/>
      <c r="F67" s="18" t="s">
        <v>24</v>
      </c>
      <c r="G67" s="27"/>
      <c r="H67" s="37"/>
      <c r="I67" s="50">
        <v>1</v>
      </c>
      <c r="J67" s="38"/>
      <c r="K67" s="50">
        <v>1</v>
      </c>
      <c r="L67" s="39"/>
      <c r="M67" s="50">
        <v>1</v>
      </c>
      <c r="N67" s="39"/>
      <c r="O67" s="22"/>
      <c r="P67" s="22"/>
      <c r="Q67" s="38"/>
      <c r="R67" s="38"/>
      <c r="S67" s="38"/>
      <c r="T67" s="38"/>
      <c r="U67" s="38"/>
      <c r="V67" s="38"/>
      <c r="W67" s="38"/>
      <c r="X67" s="38"/>
      <c r="Y67" s="93"/>
      <c r="Z67" s="38"/>
      <c r="AA67" s="38"/>
      <c r="AB67" s="38"/>
      <c r="AC67" s="38"/>
      <c r="AD67" s="38"/>
      <c r="AE67" s="113"/>
    </row>
    <row r="68" spans="1:31" ht="35.1" customHeight="1" outlineLevel="2" x14ac:dyDescent="0.2">
      <c r="A68" s="45" t="s">
        <v>76</v>
      </c>
      <c r="B68" s="191"/>
      <c r="C68" s="35" t="s">
        <v>122</v>
      </c>
      <c r="D68" s="112" t="s">
        <v>24</v>
      </c>
      <c r="E68" s="112" t="s">
        <v>24</v>
      </c>
      <c r="F68" s="18" t="s">
        <v>24</v>
      </c>
      <c r="G68" s="36"/>
      <c r="H68" s="37"/>
      <c r="I68" s="66"/>
      <c r="J68" s="38"/>
      <c r="K68" s="66"/>
      <c r="L68" s="39"/>
      <c r="M68" s="66">
        <v>1</v>
      </c>
      <c r="N68" s="39"/>
      <c r="O68" s="50">
        <v>1</v>
      </c>
      <c r="P68" s="22"/>
      <c r="Q68" s="50">
        <v>1</v>
      </c>
      <c r="R68" s="39"/>
      <c r="S68" s="22"/>
      <c r="T68" s="22"/>
      <c r="U68" s="50">
        <v>1</v>
      </c>
      <c r="V68" s="38"/>
      <c r="W68" s="50">
        <v>1</v>
      </c>
      <c r="X68" s="38"/>
      <c r="Y68" s="66">
        <v>1</v>
      </c>
      <c r="Z68" s="38"/>
      <c r="AA68" s="38"/>
      <c r="AB68" s="38"/>
      <c r="AC68" s="38"/>
      <c r="AD68" s="38"/>
      <c r="AE68" s="40"/>
    </row>
    <row r="69" spans="1:31" ht="35.1" customHeight="1" outlineLevel="2" x14ac:dyDescent="0.2">
      <c r="A69" s="45" t="s">
        <v>77</v>
      </c>
      <c r="B69" s="191"/>
      <c r="C69" s="35" t="s">
        <v>122</v>
      </c>
      <c r="D69" s="112" t="s">
        <v>24</v>
      </c>
      <c r="E69" s="112" t="s">
        <v>24</v>
      </c>
      <c r="F69" s="18" t="s">
        <v>24</v>
      </c>
      <c r="G69" s="114"/>
      <c r="H69" s="37"/>
      <c r="I69" s="66"/>
      <c r="J69" s="38"/>
      <c r="K69" s="38"/>
      <c r="L69" s="39"/>
      <c r="M69" s="38"/>
      <c r="N69" s="51"/>
      <c r="O69" s="50">
        <v>1</v>
      </c>
      <c r="P69" s="22"/>
      <c r="Q69" s="38"/>
      <c r="R69" s="38"/>
      <c r="S69" s="38"/>
      <c r="T69" s="38"/>
      <c r="U69" s="38"/>
      <c r="V69" s="38"/>
      <c r="W69" s="38"/>
      <c r="X69" s="38"/>
      <c r="Y69" s="38">
        <v>1</v>
      </c>
      <c r="Z69" s="38"/>
      <c r="AA69" s="38"/>
      <c r="AB69" s="38"/>
      <c r="AC69" s="38"/>
      <c r="AD69" s="38"/>
      <c r="AE69" s="40"/>
    </row>
    <row r="70" spans="1:31" ht="35.1" customHeight="1" outlineLevel="2" x14ac:dyDescent="0.2">
      <c r="A70" s="45" t="s">
        <v>78</v>
      </c>
      <c r="B70" s="191"/>
      <c r="C70" s="35" t="s">
        <v>122</v>
      </c>
      <c r="D70" s="112" t="s">
        <v>24</v>
      </c>
      <c r="E70" s="112"/>
      <c r="F70" s="18" t="s">
        <v>24</v>
      </c>
      <c r="G70" s="27"/>
      <c r="H70" s="37"/>
      <c r="I70" s="50">
        <v>1</v>
      </c>
      <c r="J70" s="39"/>
      <c r="K70" s="50">
        <v>1</v>
      </c>
      <c r="L70" s="39"/>
      <c r="M70" s="50">
        <v>1</v>
      </c>
      <c r="N70" s="39"/>
      <c r="O70" s="50">
        <v>1</v>
      </c>
      <c r="P70" s="38"/>
      <c r="Q70" s="50">
        <v>1</v>
      </c>
      <c r="R70" s="39"/>
      <c r="S70" s="50">
        <v>1</v>
      </c>
      <c r="T70" s="38"/>
      <c r="U70" s="50">
        <v>1</v>
      </c>
      <c r="V70" s="38"/>
      <c r="W70" s="50">
        <v>1</v>
      </c>
      <c r="X70" s="38"/>
      <c r="Y70" s="50">
        <v>1</v>
      </c>
      <c r="Z70" s="38"/>
      <c r="AA70" s="50">
        <v>1</v>
      </c>
      <c r="AB70" s="38"/>
      <c r="AC70" s="50">
        <v>1</v>
      </c>
      <c r="AD70" s="38"/>
      <c r="AE70" s="40"/>
    </row>
    <row r="71" spans="1:31" ht="35.1" customHeight="1" outlineLevel="2" x14ac:dyDescent="0.25">
      <c r="A71" s="33" t="s">
        <v>79</v>
      </c>
      <c r="B71" s="191"/>
      <c r="C71" s="35" t="s">
        <v>27</v>
      </c>
      <c r="D71" s="112" t="s">
        <v>24</v>
      </c>
      <c r="E71" s="112"/>
      <c r="F71" s="18" t="s">
        <v>24</v>
      </c>
      <c r="G71" s="114"/>
      <c r="H71" s="37"/>
      <c r="I71" s="66"/>
      <c r="J71" s="38"/>
      <c r="K71" s="66">
        <v>1</v>
      </c>
      <c r="L71" s="39"/>
      <c r="M71" s="38"/>
      <c r="N71" s="51"/>
      <c r="O71" s="38"/>
      <c r="P71" s="38"/>
      <c r="Q71" s="38"/>
      <c r="R71" s="38"/>
      <c r="S71" s="38"/>
      <c r="T71" s="38"/>
      <c r="U71" s="38"/>
      <c r="V71" s="38"/>
      <c r="W71" s="38"/>
      <c r="X71" s="38"/>
      <c r="Y71" s="93"/>
      <c r="Z71" s="38"/>
      <c r="AA71" s="38"/>
      <c r="AB71" s="38"/>
      <c r="AC71" s="38"/>
      <c r="AD71" s="38"/>
      <c r="AE71" s="115"/>
    </row>
    <row r="72" spans="1:31" ht="35.1" customHeight="1" outlineLevel="1" x14ac:dyDescent="0.25">
      <c r="A72" s="41" t="s">
        <v>80</v>
      </c>
      <c r="B72" s="170"/>
      <c r="C72" s="18"/>
      <c r="D72" s="42" t="s">
        <v>24</v>
      </c>
      <c r="E72" s="42"/>
      <c r="F72" s="42" t="s">
        <v>24</v>
      </c>
      <c r="G72" s="43"/>
      <c r="H72" s="43"/>
      <c r="I72" s="43"/>
      <c r="J72" s="43"/>
      <c r="K72" s="43"/>
      <c r="L72" s="43"/>
      <c r="M72" s="43"/>
      <c r="N72" s="43"/>
      <c r="O72" s="43"/>
      <c r="P72" s="43"/>
      <c r="Q72" s="43"/>
      <c r="R72" s="43"/>
      <c r="S72" s="43"/>
      <c r="T72" s="43"/>
      <c r="U72" s="43"/>
      <c r="V72" s="43"/>
      <c r="W72" s="43"/>
      <c r="X72" s="43"/>
      <c r="Y72" s="43"/>
      <c r="Z72" s="43"/>
      <c r="AA72" s="43"/>
      <c r="AB72" s="43"/>
      <c r="AC72" s="43"/>
      <c r="AD72" s="43"/>
      <c r="AE72" s="44"/>
    </row>
    <row r="73" spans="1:31" ht="52.5" customHeight="1" outlineLevel="2" x14ac:dyDescent="0.25">
      <c r="A73" s="45" t="s">
        <v>81</v>
      </c>
      <c r="B73" s="192"/>
      <c r="C73" s="35" t="s">
        <v>27</v>
      </c>
      <c r="D73" s="18" t="s">
        <v>24</v>
      </c>
      <c r="E73" s="18"/>
      <c r="F73" s="18" t="s">
        <v>24</v>
      </c>
      <c r="G73" s="50">
        <v>1</v>
      </c>
      <c r="H73" s="39"/>
      <c r="I73" s="50">
        <v>1</v>
      </c>
      <c r="J73" s="39"/>
      <c r="K73" s="50">
        <v>1</v>
      </c>
      <c r="L73" s="39"/>
      <c r="M73" s="50">
        <v>1</v>
      </c>
      <c r="N73" s="39"/>
      <c r="O73" s="50">
        <v>1</v>
      </c>
      <c r="P73" s="39"/>
      <c r="Q73" s="50">
        <v>1</v>
      </c>
      <c r="R73" s="39"/>
      <c r="S73" s="50">
        <v>1</v>
      </c>
      <c r="T73" s="38"/>
      <c r="U73" s="50">
        <v>1</v>
      </c>
      <c r="V73" s="38"/>
      <c r="W73" s="50">
        <v>1</v>
      </c>
      <c r="X73" s="38"/>
      <c r="Y73" s="50">
        <v>1</v>
      </c>
      <c r="Z73" s="38"/>
      <c r="AA73" s="50">
        <v>1</v>
      </c>
      <c r="AB73" s="38"/>
      <c r="AC73" s="50">
        <v>1</v>
      </c>
      <c r="AD73" s="38"/>
      <c r="AE73" s="100"/>
    </row>
    <row r="74" spans="1:31" ht="35.1" customHeight="1" outlineLevel="2" x14ac:dyDescent="0.25">
      <c r="A74" s="45" t="s">
        <v>82</v>
      </c>
      <c r="B74" s="192"/>
      <c r="C74" s="35" t="s">
        <v>27</v>
      </c>
      <c r="D74" s="18" t="s">
        <v>24</v>
      </c>
      <c r="E74" s="18"/>
      <c r="F74" s="18" t="s">
        <v>24</v>
      </c>
      <c r="G74" s="50">
        <v>1</v>
      </c>
      <c r="H74" s="39"/>
      <c r="I74" s="50">
        <v>1</v>
      </c>
      <c r="J74" s="39"/>
      <c r="K74" s="50">
        <v>1</v>
      </c>
      <c r="L74" s="39"/>
      <c r="M74" s="50">
        <v>1</v>
      </c>
      <c r="N74" s="39"/>
      <c r="O74" s="50">
        <v>1</v>
      </c>
      <c r="P74" s="39"/>
      <c r="Q74" s="50">
        <v>1</v>
      </c>
      <c r="R74" s="39"/>
      <c r="S74" s="50">
        <v>1</v>
      </c>
      <c r="T74" s="38"/>
      <c r="U74" s="50">
        <v>1</v>
      </c>
      <c r="V74" s="38"/>
      <c r="W74" s="50">
        <v>1</v>
      </c>
      <c r="X74" s="38"/>
      <c r="Y74" s="50">
        <v>1</v>
      </c>
      <c r="Z74" s="38"/>
      <c r="AA74" s="50">
        <v>1</v>
      </c>
      <c r="AB74" s="38"/>
      <c r="AC74" s="50">
        <v>1</v>
      </c>
      <c r="AD74" s="38"/>
      <c r="AE74" s="100"/>
    </row>
    <row r="75" spans="1:31" ht="52.5" customHeight="1" outlineLevel="2" x14ac:dyDescent="0.2">
      <c r="A75" s="33" t="s">
        <v>143</v>
      </c>
      <c r="B75" s="192"/>
      <c r="C75" s="35" t="s">
        <v>27</v>
      </c>
      <c r="D75" s="18" t="s">
        <v>24</v>
      </c>
      <c r="E75" s="18"/>
      <c r="F75" s="18" t="s">
        <v>24</v>
      </c>
      <c r="G75" s="43"/>
      <c r="H75" s="37"/>
      <c r="I75" s="66"/>
      <c r="J75" s="38"/>
      <c r="K75" s="50">
        <v>1</v>
      </c>
      <c r="L75" s="22"/>
      <c r="M75" s="38"/>
      <c r="N75" s="39"/>
      <c r="O75" s="38"/>
      <c r="P75" s="39"/>
      <c r="Q75" s="50">
        <v>1</v>
      </c>
      <c r="R75" s="39"/>
      <c r="S75" s="38"/>
      <c r="T75" s="38"/>
      <c r="U75" s="38"/>
      <c r="V75" s="38"/>
      <c r="W75" s="50">
        <v>1</v>
      </c>
      <c r="X75" s="22"/>
      <c r="Y75" s="38"/>
      <c r="Z75" s="22"/>
      <c r="AA75" s="38"/>
      <c r="AB75" s="22"/>
      <c r="AC75" s="50">
        <v>1</v>
      </c>
      <c r="AD75" s="38"/>
      <c r="AE75" s="40"/>
    </row>
    <row r="76" spans="1:31" ht="40.5" customHeight="1" outlineLevel="2" x14ac:dyDescent="0.25">
      <c r="A76" s="45" t="s">
        <v>132</v>
      </c>
      <c r="B76" s="192"/>
      <c r="C76" s="35" t="s">
        <v>27</v>
      </c>
      <c r="D76" s="18" t="s">
        <v>24</v>
      </c>
      <c r="E76" s="18"/>
      <c r="F76" s="18" t="s">
        <v>24</v>
      </c>
      <c r="G76" s="43"/>
      <c r="H76" s="37"/>
      <c r="I76" s="66"/>
      <c r="J76" s="38"/>
      <c r="K76" s="38"/>
      <c r="L76" s="38"/>
      <c r="M76" s="38"/>
      <c r="N76" s="51"/>
      <c r="O76" s="38"/>
      <c r="P76" s="38"/>
      <c r="Q76" s="50">
        <v>1</v>
      </c>
      <c r="R76" s="39"/>
      <c r="S76" s="38"/>
      <c r="T76" s="38"/>
      <c r="U76" s="38"/>
      <c r="V76" s="38"/>
      <c r="W76" s="66"/>
      <c r="X76" s="38"/>
      <c r="Y76" s="38"/>
      <c r="Z76" s="38"/>
      <c r="AA76" s="38"/>
      <c r="AB76" s="38"/>
      <c r="AC76" s="38"/>
      <c r="AD76" s="38"/>
      <c r="AE76" s="44"/>
    </row>
    <row r="77" spans="1:31" ht="40.5" customHeight="1" outlineLevel="2" x14ac:dyDescent="0.25">
      <c r="A77" s="45" t="s">
        <v>83</v>
      </c>
      <c r="B77" s="193"/>
      <c r="C77" s="35" t="s">
        <v>27</v>
      </c>
      <c r="D77" s="18" t="s">
        <v>24</v>
      </c>
      <c r="E77" s="18"/>
      <c r="F77" s="18" t="s">
        <v>24</v>
      </c>
      <c r="G77" s="43"/>
      <c r="H77" s="37"/>
      <c r="I77" s="66"/>
      <c r="J77" s="38"/>
      <c r="K77" s="38">
        <v>1</v>
      </c>
      <c r="L77" s="38"/>
      <c r="M77" s="38"/>
      <c r="N77" s="51"/>
      <c r="O77" s="38"/>
      <c r="P77" s="38"/>
      <c r="Q77" s="50">
        <v>1</v>
      </c>
      <c r="R77" s="39"/>
      <c r="S77" s="38"/>
      <c r="T77" s="38"/>
      <c r="U77" s="38"/>
      <c r="V77" s="38"/>
      <c r="W77" s="50">
        <v>1</v>
      </c>
      <c r="X77" s="38"/>
      <c r="Y77" s="38"/>
      <c r="Z77" s="38"/>
      <c r="AA77" s="38"/>
      <c r="AB77" s="38"/>
      <c r="AC77" s="50">
        <v>1</v>
      </c>
      <c r="AD77" s="38"/>
      <c r="AE77" s="44"/>
    </row>
    <row r="78" spans="1:31" ht="49.5" customHeight="1" x14ac:dyDescent="0.25">
      <c r="A78" s="29" t="s">
        <v>148</v>
      </c>
      <c r="B78" s="42" t="s">
        <v>119</v>
      </c>
      <c r="C78" s="35"/>
      <c r="D78" s="42" t="s">
        <v>24</v>
      </c>
      <c r="E78" s="42" t="s">
        <v>29</v>
      </c>
      <c r="F78" s="42" t="s">
        <v>24</v>
      </c>
      <c r="G78" s="43"/>
      <c r="H78" s="43"/>
      <c r="I78" s="43"/>
      <c r="J78" s="43"/>
      <c r="K78" s="43"/>
      <c r="L78" s="43"/>
      <c r="M78" s="43"/>
      <c r="N78" s="43"/>
      <c r="O78" s="43"/>
      <c r="P78" s="43"/>
      <c r="Q78" s="43"/>
      <c r="R78" s="43"/>
      <c r="S78" s="43"/>
      <c r="T78" s="43"/>
      <c r="U78" s="43"/>
      <c r="V78" s="43"/>
      <c r="W78" s="43"/>
      <c r="X78" s="43"/>
      <c r="Y78" s="43"/>
      <c r="Z78" s="43"/>
      <c r="AA78" s="43"/>
      <c r="AB78" s="43"/>
      <c r="AC78" s="43"/>
      <c r="AD78" s="43"/>
      <c r="AE78" s="44"/>
    </row>
    <row r="79" spans="1:31" ht="35.1" customHeight="1" outlineLevel="1" x14ac:dyDescent="0.25">
      <c r="A79" s="41" t="s">
        <v>84</v>
      </c>
      <c r="B79" s="170"/>
      <c r="C79" s="18"/>
      <c r="D79" s="42" t="s">
        <v>24</v>
      </c>
      <c r="E79" s="42"/>
      <c r="F79" s="42" t="s">
        <v>24</v>
      </c>
      <c r="G79" s="43"/>
      <c r="H79" s="43"/>
      <c r="I79" s="43"/>
      <c r="J79" s="43"/>
      <c r="K79" s="43"/>
      <c r="L79" s="43"/>
      <c r="M79" s="43"/>
      <c r="N79" s="43"/>
      <c r="O79" s="43"/>
      <c r="P79" s="43"/>
      <c r="Q79" s="43"/>
      <c r="R79" s="43"/>
      <c r="S79" s="43"/>
      <c r="T79" s="43"/>
      <c r="U79" s="43"/>
      <c r="V79" s="43"/>
      <c r="W79" s="43"/>
      <c r="X79" s="43"/>
      <c r="Y79" s="43"/>
      <c r="Z79" s="43"/>
      <c r="AA79" s="43"/>
      <c r="AB79" s="43"/>
      <c r="AC79" s="43"/>
      <c r="AD79" s="43"/>
      <c r="AE79" s="44"/>
    </row>
    <row r="80" spans="1:31" ht="64.5" customHeight="1" outlineLevel="2" x14ac:dyDescent="0.2">
      <c r="A80" s="45" t="s">
        <v>85</v>
      </c>
      <c r="B80" s="194"/>
      <c r="C80" s="35" t="s">
        <v>27</v>
      </c>
      <c r="D80" s="18" t="s">
        <v>24</v>
      </c>
      <c r="E80" s="112"/>
      <c r="F80" s="112" t="s">
        <v>24</v>
      </c>
      <c r="G80" s="71"/>
      <c r="H80" s="119"/>
      <c r="I80" s="71"/>
      <c r="J80" s="39"/>
      <c r="K80" s="71"/>
      <c r="L80" s="71"/>
      <c r="M80" s="119"/>
      <c r="N80" s="119"/>
      <c r="O80" s="119"/>
      <c r="P80" s="119"/>
      <c r="Q80" s="119"/>
      <c r="R80" s="119"/>
      <c r="S80" s="119"/>
      <c r="T80" s="38"/>
      <c r="U80" s="50">
        <v>1</v>
      </c>
      <c r="V80" s="38"/>
      <c r="W80" s="50">
        <v>1</v>
      </c>
      <c r="X80" s="38"/>
      <c r="Y80" s="50">
        <v>1</v>
      </c>
      <c r="Z80" s="38"/>
      <c r="AA80" s="50">
        <v>1</v>
      </c>
      <c r="AB80" s="38"/>
      <c r="AC80" s="50">
        <v>1</v>
      </c>
      <c r="AD80" s="38"/>
      <c r="AE80" s="40"/>
    </row>
    <row r="81" spans="1:31" ht="87.75" customHeight="1" outlineLevel="2" x14ac:dyDescent="0.2">
      <c r="A81" s="45" t="s">
        <v>86</v>
      </c>
      <c r="B81" s="194"/>
      <c r="C81" s="35" t="s">
        <v>27</v>
      </c>
      <c r="D81" s="18" t="s">
        <v>24</v>
      </c>
      <c r="E81" s="112"/>
      <c r="F81" s="112" t="s">
        <v>24</v>
      </c>
      <c r="G81" s="71"/>
      <c r="H81" s="119"/>
      <c r="I81" s="71"/>
      <c r="J81" s="119"/>
      <c r="K81" s="71"/>
      <c r="L81" s="71"/>
      <c r="M81" s="50">
        <v>1</v>
      </c>
      <c r="N81" s="119"/>
      <c r="O81" s="50">
        <v>1</v>
      </c>
      <c r="P81" s="119"/>
      <c r="Q81" s="50">
        <v>1</v>
      </c>
      <c r="R81" s="119"/>
      <c r="S81" s="50">
        <v>1</v>
      </c>
      <c r="T81" s="38"/>
      <c r="U81" s="50">
        <v>1</v>
      </c>
      <c r="V81" s="38"/>
      <c r="W81" s="50">
        <v>1</v>
      </c>
      <c r="X81" s="38"/>
      <c r="Y81" s="50">
        <v>1</v>
      </c>
      <c r="Z81" s="38"/>
      <c r="AA81" s="50">
        <v>1</v>
      </c>
      <c r="AB81" s="38"/>
      <c r="AC81" s="50">
        <v>1</v>
      </c>
      <c r="AD81" s="120"/>
      <c r="AE81" s="40"/>
    </row>
    <row r="82" spans="1:31" s="6" customFormat="1" ht="43.5" customHeight="1" outlineLevel="2" x14ac:dyDescent="0.2">
      <c r="A82" s="45" t="s">
        <v>87</v>
      </c>
      <c r="B82" s="194"/>
      <c r="C82" s="35" t="s">
        <v>27</v>
      </c>
      <c r="D82" s="18" t="s">
        <v>24</v>
      </c>
      <c r="E82" s="112"/>
      <c r="F82" s="112" t="s">
        <v>24</v>
      </c>
      <c r="G82" s="119"/>
      <c r="H82" s="119"/>
      <c r="I82" s="119"/>
      <c r="J82" s="119"/>
      <c r="K82" s="119"/>
      <c r="L82" s="119"/>
      <c r="M82" s="119"/>
      <c r="N82" s="119"/>
      <c r="O82" s="119"/>
      <c r="P82" s="119"/>
      <c r="Q82" s="119"/>
      <c r="R82" s="119"/>
      <c r="S82" s="119"/>
      <c r="T82" s="119"/>
      <c r="U82" s="119"/>
      <c r="V82" s="119"/>
      <c r="W82" s="119"/>
      <c r="X82" s="119"/>
      <c r="Y82" s="50">
        <v>1</v>
      </c>
      <c r="Z82" s="119"/>
      <c r="AA82" s="119"/>
      <c r="AB82" s="119"/>
      <c r="AC82" s="119"/>
      <c r="AD82" s="119"/>
      <c r="AE82" s="119"/>
    </row>
    <row r="83" spans="1:31" ht="60.75" customHeight="1" outlineLevel="2" x14ac:dyDescent="0.2">
      <c r="A83" s="121" t="s">
        <v>88</v>
      </c>
      <c r="B83" s="194"/>
      <c r="C83" s="35" t="s">
        <v>27</v>
      </c>
      <c r="D83" s="18" t="s">
        <v>24</v>
      </c>
      <c r="E83" s="18"/>
      <c r="F83" s="18" t="s">
        <v>24</v>
      </c>
      <c r="G83" s="27" t="s">
        <v>89</v>
      </c>
      <c r="H83" s="48"/>
      <c r="I83" s="27"/>
      <c r="J83" s="27"/>
      <c r="K83" s="58"/>
      <c r="L83" s="122"/>
      <c r="M83" s="27"/>
      <c r="N83" s="58"/>
      <c r="O83" s="58"/>
      <c r="P83" s="58"/>
      <c r="Q83" s="50">
        <v>1</v>
      </c>
      <c r="R83" s="119"/>
      <c r="S83" s="58"/>
      <c r="T83" s="58"/>
      <c r="U83" s="123"/>
      <c r="V83" s="124"/>
      <c r="W83" s="125"/>
      <c r="X83" s="58"/>
      <c r="Y83" s="50">
        <v>1</v>
      </c>
      <c r="Z83" s="58"/>
      <c r="AA83" s="22"/>
      <c r="AB83" s="22"/>
      <c r="AC83" s="58"/>
      <c r="AD83" s="61"/>
      <c r="AE83" s="40"/>
    </row>
    <row r="84" spans="1:31" ht="61.5" customHeight="1" outlineLevel="2" x14ac:dyDescent="0.2">
      <c r="A84" s="121" t="s">
        <v>90</v>
      </c>
      <c r="B84" s="194"/>
      <c r="C84" s="35" t="s">
        <v>27</v>
      </c>
      <c r="D84" s="18" t="s">
        <v>24</v>
      </c>
      <c r="E84" s="18"/>
      <c r="F84" s="18" t="s">
        <v>24</v>
      </c>
      <c r="G84" s="27"/>
      <c r="H84" s="48"/>
      <c r="I84" s="27"/>
      <c r="J84" s="27"/>
      <c r="K84" s="50">
        <v>1</v>
      </c>
      <c r="L84" s="122"/>
      <c r="M84" s="50">
        <v>1</v>
      </c>
      <c r="N84" s="122"/>
      <c r="O84" s="50">
        <v>1</v>
      </c>
      <c r="P84" s="122"/>
      <c r="Q84" s="58"/>
      <c r="R84" s="58"/>
      <c r="S84" s="58"/>
      <c r="T84" s="58"/>
      <c r="U84" s="58"/>
      <c r="V84" s="59"/>
      <c r="W84" s="58"/>
      <c r="X84" s="58"/>
      <c r="Y84" s="58"/>
      <c r="Z84" s="58"/>
      <c r="AA84" s="71"/>
      <c r="AB84" s="58"/>
      <c r="AC84" s="58"/>
      <c r="AD84" s="58"/>
      <c r="AE84" s="68"/>
    </row>
    <row r="85" spans="1:31" ht="57.75" customHeight="1" outlineLevel="1" x14ac:dyDescent="0.25">
      <c r="A85" s="41" t="s">
        <v>91</v>
      </c>
      <c r="B85" s="117"/>
      <c r="C85" s="35"/>
      <c r="D85" s="42" t="s">
        <v>24</v>
      </c>
      <c r="E85" s="42" t="s">
        <v>24</v>
      </c>
      <c r="F85" s="42" t="s">
        <v>24</v>
      </c>
      <c r="G85" s="43"/>
      <c r="H85" s="43"/>
      <c r="I85" s="43"/>
      <c r="J85" s="43"/>
      <c r="K85" s="43"/>
      <c r="L85" s="43"/>
      <c r="M85" s="126"/>
      <c r="N85" s="43"/>
      <c r="O85" s="43"/>
      <c r="P85" s="43"/>
      <c r="Q85" s="43"/>
      <c r="R85" s="43"/>
      <c r="S85" s="43"/>
      <c r="T85" s="43"/>
      <c r="U85" s="43"/>
      <c r="V85" s="43"/>
      <c r="W85" s="43"/>
      <c r="X85" s="43"/>
      <c r="Y85" s="43"/>
      <c r="Z85" s="43"/>
      <c r="AA85" s="43"/>
      <c r="AB85" s="43"/>
      <c r="AC85" s="43"/>
      <c r="AD85" s="43"/>
      <c r="AE85" s="44"/>
    </row>
    <row r="86" spans="1:31" ht="46.5" customHeight="1" outlineLevel="2" x14ac:dyDescent="0.2">
      <c r="A86" s="40" t="s">
        <v>92</v>
      </c>
      <c r="B86" s="99"/>
      <c r="C86" s="35" t="s">
        <v>27</v>
      </c>
      <c r="D86" s="18" t="s">
        <v>24</v>
      </c>
      <c r="E86" s="18" t="s">
        <v>29</v>
      </c>
      <c r="F86" s="18" t="s">
        <v>24</v>
      </c>
      <c r="G86" s="71"/>
      <c r="H86" s="119"/>
      <c r="I86" s="71"/>
      <c r="J86" s="119"/>
      <c r="K86" s="50">
        <v>1</v>
      </c>
      <c r="L86" s="127"/>
      <c r="M86" s="128"/>
      <c r="N86" s="129"/>
      <c r="O86" s="71"/>
      <c r="P86" s="119"/>
      <c r="Q86" s="50">
        <v>1</v>
      </c>
      <c r="R86" s="119"/>
      <c r="S86" s="71"/>
      <c r="T86" s="119"/>
      <c r="U86" s="71"/>
      <c r="V86" s="119"/>
      <c r="W86" s="50">
        <v>1</v>
      </c>
      <c r="X86" s="48"/>
      <c r="Y86" s="27"/>
      <c r="Z86" s="48"/>
      <c r="AA86" s="71"/>
      <c r="AB86" s="119"/>
      <c r="AC86" s="50">
        <v>1</v>
      </c>
      <c r="AD86" s="119"/>
      <c r="AE86" s="40"/>
    </row>
    <row r="87" spans="1:31" ht="43.5" customHeight="1" outlineLevel="2" x14ac:dyDescent="0.2">
      <c r="A87" s="40" t="s">
        <v>93</v>
      </c>
      <c r="B87" s="99"/>
      <c r="C87" s="35" t="s">
        <v>27</v>
      </c>
      <c r="D87" s="18" t="s">
        <v>24</v>
      </c>
      <c r="E87" s="18"/>
      <c r="F87" s="18" t="s">
        <v>24</v>
      </c>
      <c r="G87" s="27"/>
      <c r="H87" s="48"/>
      <c r="I87" s="27"/>
      <c r="J87" s="48"/>
      <c r="K87" s="48"/>
      <c r="L87" s="48"/>
      <c r="M87" s="48"/>
      <c r="N87" s="119"/>
      <c r="O87" s="119"/>
      <c r="P87" s="119"/>
      <c r="Q87" s="71"/>
      <c r="R87" s="119"/>
      <c r="S87" s="71"/>
      <c r="T87" s="119"/>
      <c r="U87" s="50">
        <v>1</v>
      </c>
      <c r="V87" s="119"/>
      <c r="W87" s="27"/>
      <c r="X87" s="48"/>
      <c r="Y87" s="27"/>
      <c r="Z87" s="48"/>
      <c r="AA87" s="71"/>
      <c r="AB87" s="27"/>
      <c r="AC87" s="27"/>
      <c r="AD87" s="27"/>
      <c r="AE87" s="40"/>
    </row>
    <row r="88" spans="1:31" ht="42.75" customHeight="1" outlineLevel="2" x14ac:dyDescent="0.2">
      <c r="A88" s="40" t="s">
        <v>130</v>
      </c>
      <c r="B88" s="99"/>
      <c r="C88" s="35" t="s">
        <v>27</v>
      </c>
      <c r="D88" s="18" t="s">
        <v>24</v>
      </c>
      <c r="E88" s="18"/>
      <c r="F88" s="18" t="s">
        <v>24</v>
      </c>
      <c r="G88" s="27"/>
      <c r="H88" s="48"/>
      <c r="I88" s="27"/>
      <c r="J88" s="27"/>
      <c r="K88" s="48"/>
      <c r="L88" s="48"/>
      <c r="M88" s="48"/>
      <c r="N88" s="119"/>
      <c r="O88" s="119"/>
      <c r="P88" s="119"/>
      <c r="Q88" s="50">
        <v>1</v>
      </c>
      <c r="R88" s="119"/>
      <c r="S88" s="71"/>
      <c r="T88" s="119"/>
      <c r="U88" s="71"/>
      <c r="V88" s="119"/>
      <c r="W88" s="27"/>
      <c r="X88" s="48"/>
      <c r="Y88" s="27"/>
      <c r="Z88" s="48"/>
      <c r="AA88" s="71"/>
      <c r="AB88" s="27"/>
      <c r="AC88" s="58"/>
      <c r="AD88" s="61"/>
      <c r="AE88" s="40"/>
    </row>
    <row r="89" spans="1:31" ht="35.1" customHeight="1" outlineLevel="2" x14ac:dyDescent="0.2">
      <c r="A89" s="40" t="s">
        <v>94</v>
      </c>
      <c r="B89" s="99"/>
      <c r="C89" s="35" t="s">
        <v>27</v>
      </c>
      <c r="D89" s="18" t="s">
        <v>24</v>
      </c>
      <c r="E89" s="18"/>
      <c r="F89" s="18" t="s">
        <v>24</v>
      </c>
      <c r="G89" s="27"/>
      <c r="H89" s="48"/>
      <c r="I89" s="27"/>
      <c r="J89" s="27"/>
      <c r="K89" s="27"/>
      <c r="L89" s="27"/>
      <c r="M89" s="27"/>
      <c r="N89" s="27"/>
      <c r="O89" s="27"/>
      <c r="P89" s="27"/>
      <c r="Q89" s="27"/>
      <c r="R89" s="27"/>
      <c r="S89" s="71"/>
      <c r="T89" s="119"/>
      <c r="U89" s="71"/>
      <c r="V89" s="119"/>
      <c r="W89" s="27"/>
      <c r="X89" s="48"/>
      <c r="Y89" s="50">
        <v>1</v>
      </c>
      <c r="Z89" s="48"/>
      <c r="AA89" s="71"/>
      <c r="AB89" s="27"/>
      <c r="AC89" s="27"/>
      <c r="AD89" s="27"/>
      <c r="AE89" s="40"/>
    </row>
    <row r="90" spans="1:31" ht="39" customHeight="1" outlineLevel="2" x14ac:dyDescent="0.2">
      <c r="A90" s="40" t="s">
        <v>95</v>
      </c>
      <c r="B90" s="130"/>
      <c r="C90" s="35" t="s">
        <v>27</v>
      </c>
      <c r="D90" s="18" t="s">
        <v>24</v>
      </c>
      <c r="E90" s="18" t="s">
        <v>24</v>
      </c>
      <c r="F90" s="18" t="s">
        <v>24</v>
      </c>
      <c r="G90" s="27"/>
      <c r="H90" s="48"/>
      <c r="I90" s="27"/>
      <c r="J90" s="39"/>
      <c r="K90" s="27"/>
      <c r="L90" s="27"/>
      <c r="M90" s="27"/>
      <c r="N90" s="27"/>
      <c r="O90" s="27"/>
      <c r="P90" s="27"/>
      <c r="Q90" s="50">
        <v>1</v>
      </c>
      <c r="R90" s="27"/>
      <c r="S90" s="71"/>
      <c r="T90" s="27"/>
      <c r="U90" s="27"/>
      <c r="V90" s="27"/>
      <c r="W90" s="27"/>
      <c r="X90" s="48"/>
      <c r="Y90" s="27"/>
      <c r="Z90" s="22"/>
      <c r="AA90" s="27"/>
      <c r="AB90" s="27"/>
      <c r="AC90" s="27"/>
      <c r="AD90" s="27"/>
      <c r="AE90" s="40"/>
    </row>
    <row r="91" spans="1:31" ht="35.1" customHeight="1" outlineLevel="1" x14ac:dyDescent="0.2">
      <c r="A91" s="29" t="s">
        <v>96</v>
      </c>
      <c r="B91" s="42"/>
      <c r="C91" s="35"/>
      <c r="D91" s="42" t="s">
        <v>24</v>
      </c>
      <c r="E91" s="42" t="s">
        <v>24</v>
      </c>
      <c r="F91" s="102" t="s">
        <v>24</v>
      </c>
      <c r="G91" s="61"/>
      <c r="H91" s="20"/>
      <c r="I91" s="20"/>
      <c r="J91" s="131"/>
      <c r="K91" s="20"/>
      <c r="L91" s="131"/>
      <c r="M91" s="20"/>
      <c r="N91" s="131"/>
      <c r="O91" s="20"/>
      <c r="P91" s="131"/>
      <c r="Q91" s="20"/>
      <c r="R91" s="131"/>
      <c r="S91" s="20"/>
      <c r="T91" s="131"/>
      <c r="U91" s="20"/>
      <c r="V91" s="131"/>
      <c r="W91" s="20"/>
      <c r="X91" s="131"/>
      <c r="Y91" s="20"/>
      <c r="Z91" s="131"/>
      <c r="AA91" s="20"/>
      <c r="AB91" s="131"/>
      <c r="AC91" s="20"/>
      <c r="AD91" s="131"/>
      <c r="AE91" s="40"/>
    </row>
    <row r="92" spans="1:31" ht="56.25" customHeight="1" outlineLevel="1" x14ac:dyDescent="0.2">
      <c r="A92" s="132" t="s">
        <v>97</v>
      </c>
      <c r="B92" s="118"/>
      <c r="C92" s="35" t="s">
        <v>27</v>
      </c>
      <c r="D92" s="42" t="s">
        <v>24</v>
      </c>
      <c r="E92" s="42"/>
      <c r="F92" s="42" t="s">
        <v>24</v>
      </c>
      <c r="G92" s="27"/>
      <c r="H92" s="48"/>
      <c r="I92" s="50">
        <v>1</v>
      </c>
      <c r="J92" s="27"/>
      <c r="K92" s="27"/>
      <c r="L92" s="27"/>
      <c r="M92" s="27"/>
      <c r="N92" s="27"/>
      <c r="O92" s="27"/>
      <c r="P92" s="27"/>
      <c r="Q92" s="27"/>
      <c r="R92" s="27"/>
      <c r="S92" s="27"/>
      <c r="T92" s="27"/>
      <c r="U92" s="27"/>
      <c r="V92" s="66"/>
      <c r="W92" s="62"/>
      <c r="X92" s="27"/>
      <c r="Y92" s="27"/>
      <c r="Z92" s="27"/>
      <c r="AA92" s="27"/>
      <c r="AB92" s="27"/>
      <c r="AC92" s="27"/>
      <c r="AD92" s="27"/>
      <c r="AE92" s="40"/>
    </row>
    <row r="93" spans="1:31" ht="66.75" customHeight="1" outlineLevel="2" x14ac:dyDescent="0.2">
      <c r="A93" s="45" t="s">
        <v>98</v>
      </c>
      <c r="B93" s="116"/>
      <c r="C93" s="35" t="s">
        <v>27</v>
      </c>
      <c r="D93" s="18" t="s">
        <v>24</v>
      </c>
      <c r="E93" s="112"/>
      <c r="F93" s="112" t="s">
        <v>24</v>
      </c>
      <c r="G93" s="71"/>
      <c r="H93" s="119"/>
      <c r="I93" s="47"/>
      <c r="J93" s="119"/>
      <c r="K93" s="50">
        <v>1</v>
      </c>
      <c r="L93" s="133"/>
      <c r="M93" s="50">
        <v>1</v>
      </c>
      <c r="N93" s="27"/>
      <c r="O93" s="50">
        <v>1</v>
      </c>
      <c r="P93" s="27"/>
      <c r="Q93" s="50">
        <v>1</v>
      </c>
      <c r="R93" s="93"/>
      <c r="S93" s="50">
        <v>1</v>
      </c>
      <c r="T93" s="93"/>
      <c r="U93" s="50">
        <v>1</v>
      </c>
      <c r="V93" s="93"/>
      <c r="W93" s="50">
        <v>1</v>
      </c>
      <c r="X93" s="93"/>
      <c r="Y93" s="50">
        <v>1</v>
      </c>
      <c r="Z93" s="93"/>
      <c r="AA93" s="50">
        <v>1</v>
      </c>
      <c r="AB93" s="93"/>
      <c r="AC93" s="27"/>
      <c r="AD93" s="120"/>
      <c r="AE93" s="40"/>
    </row>
    <row r="94" spans="1:31" ht="41.25" customHeight="1" outlineLevel="1" x14ac:dyDescent="0.2">
      <c r="A94" s="134" t="s">
        <v>99</v>
      </c>
      <c r="B94" s="116"/>
      <c r="C94" s="35" t="s">
        <v>27</v>
      </c>
      <c r="D94" s="42" t="s">
        <v>24</v>
      </c>
      <c r="E94" s="42"/>
      <c r="F94" s="42" t="s">
        <v>24</v>
      </c>
      <c r="G94" s="71"/>
      <c r="H94" s="119"/>
      <c r="I94" s="47"/>
      <c r="J94" s="58"/>
      <c r="K94" s="50">
        <v>1</v>
      </c>
      <c r="L94" s="58"/>
      <c r="M94" s="58"/>
      <c r="N94" s="58"/>
      <c r="O94" s="58"/>
      <c r="P94" s="58"/>
      <c r="Q94" s="58"/>
      <c r="R94" s="58"/>
      <c r="S94" s="58"/>
      <c r="T94" s="58"/>
      <c r="U94" s="58"/>
      <c r="V94" s="58"/>
      <c r="W94" s="50">
        <v>1</v>
      </c>
      <c r="X94" s="58"/>
      <c r="Y94" s="58"/>
      <c r="Z94" s="58"/>
      <c r="AA94" s="58"/>
      <c r="AB94" s="58"/>
      <c r="AC94" s="58"/>
      <c r="AD94" s="58"/>
      <c r="AE94" s="40"/>
    </row>
    <row r="95" spans="1:31" ht="45" customHeight="1" outlineLevel="2" x14ac:dyDescent="0.2">
      <c r="A95" s="45" t="s">
        <v>124</v>
      </c>
      <c r="B95" s="99"/>
      <c r="C95" s="35" t="s">
        <v>27</v>
      </c>
      <c r="D95" s="18" t="s">
        <v>24</v>
      </c>
      <c r="E95" s="18" t="s">
        <v>29</v>
      </c>
      <c r="F95" s="18" t="s">
        <v>24</v>
      </c>
      <c r="G95" s="27"/>
      <c r="H95" s="22"/>
      <c r="I95" s="47"/>
      <c r="J95" s="47"/>
      <c r="K95" s="50">
        <v>1</v>
      </c>
      <c r="L95" s="135"/>
      <c r="M95" s="66"/>
      <c r="N95" s="47"/>
      <c r="O95" s="47"/>
      <c r="P95" s="47"/>
      <c r="Q95" s="47"/>
      <c r="R95" s="27"/>
      <c r="S95" s="58"/>
      <c r="T95" s="27"/>
      <c r="U95" s="62"/>
      <c r="V95" s="62"/>
      <c r="W95" s="22"/>
      <c r="X95" s="38"/>
      <c r="Y95" s="62"/>
      <c r="Z95" s="38"/>
      <c r="AA95" s="58"/>
      <c r="AB95" s="58"/>
      <c r="AC95" s="22"/>
      <c r="AD95" s="27"/>
      <c r="AE95" s="40"/>
    </row>
    <row r="96" spans="1:31" ht="63.75" customHeight="1" outlineLevel="2" x14ac:dyDescent="0.2">
      <c r="A96" s="45" t="s">
        <v>125</v>
      </c>
      <c r="B96" s="99"/>
      <c r="C96" s="35" t="s">
        <v>27</v>
      </c>
      <c r="D96" s="18" t="s">
        <v>24</v>
      </c>
      <c r="E96" s="18" t="s">
        <v>29</v>
      </c>
      <c r="F96" s="18" t="s">
        <v>24</v>
      </c>
      <c r="G96" s="27"/>
      <c r="H96" s="22"/>
      <c r="I96" s="47"/>
      <c r="J96" s="47"/>
      <c r="K96" s="66"/>
      <c r="L96" s="135"/>
      <c r="M96" s="47"/>
      <c r="N96" s="47"/>
      <c r="O96" s="66"/>
      <c r="P96" s="47"/>
      <c r="Q96" s="66"/>
      <c r="R96" s="47"/>
      <c r="S96" s="51"/>
      <c r="T96" s="27"/>
      <c r="U96" s="50">
        <v>1</v>
      </c>
      <c r="V96" s="22"/>
      <c r="W96" s="22"/>
      <c r="X96" s="22"/>
      <c r="Y96" s="62"/>
      <c r="Z96" s="38"/>
      <c r="AA96" s="58"/>
      <c r="AB96" s="58"/>
      <c r="AC96" s="22"/>
      <c r="AD96" s="27"/>
      <c r="AE96" s="40"/>
    </row>
    <row r="97" spans="1:31" s="5" customFormat="1" ht="52.5" customHeight="1" outlineLevel="2" x14ac:dyDescent="0.2">
      <c r="A97" s="40" t="s">
        <v>126</v>
      </c>
      <c r="B97" s="99"/>
      <c r="C97" s="35" t="s">
        <v>27</v>
      </c>
      <c r="D97" s="18" t="s">
        <v>24</v>
      </c>
      <c r="E97" s="18"/>
      <c r="F97" s="18" t="s">
        <v>24</v>
      </c>
      <c r="G97" s="58"/>
      <c r="H97" s="27"/>
      <c r="I97" s="27"/>
      <c r="J97" s="58"/>
      <c r="K97" s="27"/>
      <c r="L97" s="27"/>
      <c r="M97" s="27"/>
      <c r="N97" s="58"/>
      <c r="O97" s="58"/>
      <c r="P97" s="58"/>
      <c r="Q97" s="58"/>
      <c r="R97" s="58"/>
      <c r="S97" s="58"/>
      <c r="T97" s="51"/>
      <c r="U97" s="62"/>
      <c r="V97" s="51"/>
      <c r="W97" s="66"/>
      <c r="X97" s="38"/>
      <c r="Y97" s="50">
        <v>1</v>
      </c>
      <c r="Z97" s="38"/>
      <c r="AA97" s="58"/>
      <c r="AB97" s="58"/>
      <c r="AC97" s="58"/>
      <c r="AD97" s="27"/>
      <c r="AE97" s="40"/>
    </row>
    <row r="98" spans="1:31" s="5" customFormat="1" ht="57.75" customHeight="1" outlineLevel="2" x14ac:dyDescent="0.2">
      <c r="A98" s="40" t="s">
        <v>100</v>
      </c>
      <c r="B98" s="136"/>
      <c r="C98" s="35" t="s">
        <v>27</v>
      </c>
      <c r="D98" s="18" t="s">
        <v>24</v>
      </c>
      <c r="E98" s="18"/>
      <c r="F98" s="18" t="s">
        <v>24</v>
      </c>
      <c r="G98" s="137"/>
      <c r="H98" s="71"/>
      <c r="I98" s="50">
        <v>1</v>
      </c>
      <c r="J98" s="138"/>
      <c r="K98" s="71"/>
      <c r="L98" s="72"/>
      <c r="M98" s="27"/>
      <c r="N98" s="138"/>
      <c r="O98" s="138"/>
      <c r="P98" s="71"/>
      <c r="Q98" s="137"/>
      <c r="R98" s="137"/>
      <c r="S98" s="138"/>
      <c r="T98" s="138"/>
      <c r="U98" s="74"/>
      <c r="V98" s="137"/>
      <c r="W98" s="66"/>
      <c r="X98" s="137"/>
      <c r="Y98" s="139"/>
      <c r="Z98" s="119"/>
      <c r="AA98" s="138"/>
      <c r="AB98" s="138"/>
      <c r="AC98" s="137"/>
      <c r="AD98" s="71"/>
      <c r="AE98" s="140"/>
    </row>
    <row r="99" spans="1:31" s="5" customFormat="1" ht="57.75" customHeight="1" outlineLevel="2" x14ac:dyDescent="0.2">
      <c r="A99" s="40" t="s">
        <v>127</v>
      </c>
      <c r="B99" s="136"/>
      <c r="C99" s="35" t="s">
        <v>101</v>
      </c>
      <c r="D99" s="18"/>
      <c r="E99" s="18"/>
      <c r="F99" s="141"/>
      <c r="G99" s="137"/>
      <c r="H99" s="128"/>
      <c r="I99" s="128"/>
      <c r="J99" s="142"/>
      <c r="K99" s="50">
        <v>1</v>
      </c>
      <c r="L99" s="128"/>
      <c r="M99" s="27"/>
      <c r="N99" s="142"/>
      <c r="O99" s="142"/>
      <c r="P99" s="128"/>
      <c r="Q99" s="50">
        <v>1</v>
      </c>
      <c r="R99" s="143"/>
      <c r="S99" s="138"/>
      <c r="T99" s="142"/>
      <c r="U99" s="144"/>
      <c r="V99" s="143"/>
      <c r="W99" s="50">
        <v>1</v>
      </c>
      <c r="X99" s="143"/>
      <c r="Y99" s="139"/>
      <c r="Z99" s="139"/>
      <c r="AA99" s="142"/>
      <c r="AB99" s="142"/>
      <c r="AC99" s="50">
        <v>1</v>
      </c>
      <c r="AD99" s="128"/>
      <c r="AE99" s="145"/>
    </row>
    <row r="100" spans="1:31" ht="35.1" customHeight="1" x14ac:dyDescent="0.2">
      <c r="A100" s="29" t="s">
        <v>102</v>
      </c>
      <c r="B100" s="42" t="s">
        <v>119</v>
      </c>
      <c r="C100" s="35"/>
      <c r="D100" s="21" t="s">
        <v>24</v>
      </c>
      <c r="E100" s="21"/>
      <c r="F100" s="21" t="s">
        <v>24</v>
      </c>
      <c r="G100" s="146"/>
      <c r="H100" s="146"/>
      <c r="I100" s="146"/>
      <c r="J100" s="146"/>
      <c r="K100" s="146"/>
      <c r="L100" s="146"/>
      <c r="M100" s="146"/>
      <c r="N100" s="146"/>
      <c r="O100" s="146"/>
      <c r="P100" s="146"/>
      <c r="Q100" s="146"/>
      <c r="R100" s="146"/>
      <c r="S100" s="146"/>
      <c r="T100" s="146"/>
      <c r="U100" s="146"/>
      <c r="V100" s="146"/>
      <c r="W100" s="146"/>
      <c r="X100" s="146"/>
      <c r="Y100" s="146"/>
      <c r="Z100" s="146"/>
      <c r="AA100" s="146"/>
      <c r="AB100" s="146"/>
      <c r="AC100" s="146"/>
      <c r="AD100" s="146"/>
      <c r="AE100" s="147"/>
    </row>
    <row r="101" spans="1:31" ht="65.25" customHeight="1" outlineLevel="2" x14ac:dyDescent="0.2">
      <c r="A101" s="33" t="s">
        <v>103</v>
      </c>
      <c r="B101" s="195"/>
      <c r="C101" s="35" t="s">
        <v>27</v>
      </c>
      <c r="D101" s="94" t="s">
        <v>24</v>
      </c>
      <c r="E101" s="94"/>
      <c r="F101" s="94" t="s">
        <v>24</v>
      </c>
      <c r="G101" s="137"/>
      <c r="H101" s="27"/>
      <c r="I101" s="27"/>
      <c r="J101" s="58"/>
      <c r="K101" s="58"/>
      <c r="L101" s="27"/>
      <c r="M101" s="71"/>
      <c r="N101" s="137"/>
      <c r="O101" s="22"/>
      <c r="P101" s="22"/>
      <c r="Q101" s="137"/>
      <c r="R101" s="137"/>
      <c r="S101" s="137"/>
      <c r="T101" s="137"/>
      <c r="U101" s="74"/>
      <c r="V101" s="137"/>
      <c r="W101" s="50">
        <v>1</v>
      </c>
      <c r="X101" s="22"/>
      <c r="Y101" s="50">
        <v>1</v>
      </c>
      <c r="Z101" s="74"/>
      <c r="AA101" s="58"/>
      <c r="AB101" s="137"/>
      <c r="AC101" s="137"/>
      <c r="AD101" s="71"/>
      <c r="AE101" s="140"/>
    </row>
    <row r="102" spans="1:31" ht="69" customHeight="1" outlineLevel="2" x14ac:dyDescent="0.2">
      <c r="A102" s="45" t="s">
        <v>104</v>
      </c>
      <c r="B102" s="196"/>
      <c r="C102" s="35" t="s">
        <v>27</v>
      </c>
      <c r="D102" s="18" t="s">
        <v>24</v>
      </c>
      <c r="E102" s="18"/>
      <c r="F102" s="18" t="s">
        <v>24</v>
      </c>
      <c r="G102" s="71"/>
      <c r="H102" s="119"/>
      <c r="I102" s="47"/>
      <c r="J102" s="39"/>
      <c r="K102" s="58"/>
      <c r="L102" s="27"/>
      <c r="M102" s="50">
        <v>1</v>
      </c>
      <c r="N102" s="27"/>
      <c r="O102" s="50">
        <v>1</v>
      </c>
      <c r="P102" s="27"/>
      <c r="Q102" s="50">
        <v>1</v>
      </c>
      <c r="R102" s="27"/>
      <c r="S102" s="50">
        <v>1</v>
      </c>
      <c r="T102" s="38"/>
      <c r="U102" s="50">
        <v>1</v>
      </c>
      <c r="V102" s="38"/>
      <c r="W102" s="50">
        <v>1</v>
      </c>
      <c r="X102" s="22"/>
      <c r="Y102" s="50">
        <v>1</v>
      </c>
      <c r="Z102" s="62"/>
      <c r="AA102" s="50">
        <v>1</v>
      </c>
      <c r="AB102" s="58"/>
      <c r="AC102" s="50">
        <v>1</v>
      </c>
      <c r="AD102" s="27"/>
      <c r="AE102" s="40"/>
    </row>
    <row r="103" spans="1:31" ht="35.1" customHeight="1" outlineLevel="2" x14ac:dyDescent="0.2">
      <c r="A103" s="95" t="s">
        <v>139</v>
      </c>
      <c r="B103" s="173"/>
      <c r="C103" s="35" t="s">
        <v>27</v>
      </c>
      <c r="D103" s="18" t="s">
        <v>24</v>
      </c>
      <c r="E103" s="18" t="s">
        <v>24</v>
      </c>
      <c r="F103" s="18" t="s">
        <v>24</v>
      </c>
      <c r="G103" s="27"/>
      <c r="H103" s="27"/>
      <c r="I103" s="62"/>
      <c r="J103" s="39"/>
      <c r="K103" s="66"/>
      <c r="L103" s="22"/>
      <c r="M103" s="66"/>
      <c r="N103" s="22"/>
      <c r="O103" s="22"/>
      <c r="P103" s="22"/>
      <c r="Q103" s="22"/>
      <c r="R103" s="22"/>
      <c r="S103" s="22"/>
      <c r="T103" s="22"/>
      <c r="U103" s="22"/>
      <c r="V103" s="66"/>
      <c r="W103" s="22"/>
      <c r="X103" s="22"/>
      <c r="Y103" s="22"/>
      <c r="Z103" s="22"/>
      <c r="AA103" s="50">
        <v>1</v>
      </c>
      <c r="AB103" s="22"/>
      <c r="AC103" s="22"/>
      <c r="AD103" s="61"/>
      <c r="AE103" s="40"/>
    </row>
    <row r="104" spans="1:31" ht="35.1" customHeight="1" x14ac:dyDescent="0.2">
      <c r="A104" s="29" t="s">
        <v>105</v>
      </c>
      <c r="B104" s="42" t="s">
        <v>119</v>
      </c>
      <c r="C104" s="35"/>
      <c r="D104" s="21" t="s">
        <v>24</v>
      </c>
      <c r="E104" s="21"/>
      <c r="F104" s="21" t="s">
        <v>24</v>
      </c>
      <c r="G104" s="43"/>
      <c r="H104" s="43"/>
      <c r="I104" s="43"/>
      <c r="J104" s="43"/>
      <c r="K104" s="43"/>
      <c r="L104" s="43"/>
      <c r="M104" s="43"/>
      <c r="N104" s="43"/>
      <c r="O104" s="43"/>
      <c r="P104" s="43"/>
      <c r="Q104" s="43"/>
      <c r="R104" s="43"/>
      <c r="S104" s="43"/>
      <c r="T104" s="43"/>
      <c r="U104" s="43"/>
      <c r="V104" s="43"/>
      <c r="W104" s="43"/>
      <c r="X104" s="43"/>
      <c r="Y104" s="43"/>
      <c r="Z104" s="43"/>
      <c r="AA104" s="43"/>
      <c r="AB104" s="43"/>
      <c r="AC104" s="43"/>
      <c r="AD104" s="43"/>
      <c r="AE104" s="40"/>
    </row>
    <row r="105" spans="1:31" ht="50.25" customHeight="1" outlineLevel="2" x14ac:dyDescent="0.2">
      <c r="A105" s="45" t="s">
        <v>106</v>
      </c>
      <c r="B105" s="96"/>
      <c r="C105" s="35" t="s">
        <v>36</v>
      </c>
      <c r="D105" s="35" t="s">
        <v>24</v>
      </c>
      <c r="E105" s="35"/>
      <c r="F105" s="35" t="s">
        <v>24</v>
      </c>
      <c r="G105" s="36"/>
      <c r="H105" s="37"/>
      <c r="I105" s="37"/>
      <c r="J105" s="37"/>
      <c r="K105" s="37"/>
      <c r="L105" s="37"/>
      <c r="M105" s="37"/>
      <c r="N105" s="37"/>
      <c r="O105" s="37"/>
      <c r="P105" s="37"/>
      <c r="Q105" s="37"/>
      <c r="R105" s="37"/>
      <c r="S105" s="37"/>
      <c r="T105" s="37"/>
      <c r="U105" s="37"/>
      <c r="V105" s="37"/>
      <c r="W105" s="37"/>
      <c r="X105" s="37"/>
      <c r="Y105" s="37"/>
      <c r="Z105" s="22"/>
      <c r="AA105" s="50">
        <v>1</v>
      </c>
      <c r="AB105" s="22"/>
      <c r="AC105" s="22"/>
      <c r="AD105" s="22"/>
      <c r="AE105" s="40"/>
    </row>
    <row r="106" spans="1:31" ht="72.75" customHeight="1" outlineLevel="2" x14ac:dyDescent="0.2">
      <c r="A106" s="45" t="s">
        <v>107</v>
      </c>
      <c r="B106" s="99"/>
      <c r="C106" s="35" t="s">
        <v>27</v>
      </c>
      <c r="D106" s="35" t="s">
        <v>24</v>
      </c>
      <c r="E106" s="35"/>
      <c r="F106" s="35" t="s">
        <v>24</v>
      </c>
      <c r="G106" s="36"/>
      <c r="H106" s="37"/>
      <c r="I106" s="36"/>
      <c r="J106" s="36"/>
      <c r="K106" s="36"/>
      <c r="L106" s="36"/>
      <c r="M106" s="36"/>
      <c r="N106" s="36"/>
      <c r="O106" s="36"/>
      <c r="P106" s="36"/>
      <c r="Q106" s="36"/>
      <c r="R106" s="36"/>
      <c r="S106" s="36"/>
      <c r="T106" s="36"/>
      <c r="U106" s="36"/>
      <c r="V106" s="36"/>
      <c r="W106" s="36"/>
      <c r="X106" s="36"/>
      <c r="Y106" s="36"/>
      <c r="Z106" s="22"/>
      <c r="AA106" s="50">
        <v>1</v>
      </c>
      <c r="AB106" s="22"/>
      <c r="AC106" s="22"/>
      <c r="AD106" s="22"/>
      <c r="AE106" s="40"/>
    </row>
    <row r="107" spans="1:31" ht="66" customHeight="1" outlineLevel="2" x14ac:dyDescent="0.2">
      <c r="A107" s="45" t="s">
        <v>108</v>
      </c>
      <c r="B107" s="99"/>
      <c r="C107" s="35" t="s">
        <v>27</v>
      </c>
      <c r="D107" s="35" t="s">
        <v>24</v>
      </c>
      <c r="E107" s="35"/>
      <c r="F107" s="35" t="s">
        <v>24</v>
      </c>
      <c r="G107" s="36"/>
      <c r="H107" s="37"/>
      <c r="I107" s="36"/>
      <c r="J107" s="36"/>
      <c r="K107" s="36"/>
      <c r="L107" s="36"/>
      <c r="M107" s="36"/>
      <c r="N107" s="36"/>
      <c r="O107" s="36"/>
      <c r="P107" s="36"/>
      <c r="Q107" s="36"/>
      <c r="R107" s="36"/>
      <c r="S107" s="36"/>
      <c r="T107" s="36"/>
      <c r="U107" s="36"/>
      <c r="V107" s="36"/>
      <c r="W107" s="36"/>
      <c r="X107" s="36"/>
      <c r="Y107" s="36"/>
      <c r="Z107" s="22"/>
      <c r="AA107" s="50">
        <v>1</v>
      </c>
      <c r="AB107" s="22"/>
      <c r="AC107" s="22"/>
      <c r="AD107" s="22"/>
      <c r="AE107" s="40"/>
    </row>
    <row r="108" spans="1:31" ht="43.5" customHeight="1" outlineLevel="2" x14ac:dyDescent="0.2">
      <c r="A108" s="45" t="s">
        <v>109</v>
      </c>
      <c r="B108" s="148"/>
      <c r="C108" s="35" t="s">
        <v>36</v>
      </c>
      <c r="D108" s="35" t="s">
        <v>24</v>
      </c>
      <c r="E108" s="35"/>
      <c r="F108" s="35" t="s">
        <v>24</v>
      </c>
      <c r="G108" s="36"/>
      <c r="H108" s="37"/>
      <c r="I108" s="37"/>
      <c r="J108" s="37"/>
      <c r="K108" s="37"/>
      <c r="L108" s="37"/>
      <c r="M108" s="37"/>
      <c r="N108" s="37"/>
      <c r="O108" s="37"/>
      <c r="P108" s="37"/>
      <c r="Q108" s="37"/>
      <c r="R108" s="37"/>
      <c r="S108" s="37"/>
      <c r="T108" s="37"/>
      <c r="U108" s="37"/>
      <c r="V108" s="37"/>
      <c r="W108" s="37"/>
      <c r="X108" s="37"/>
      <c r="Y108" s="37"/>
      <c r="Z108" s="22"/>
      <c r="AA108" s="50">
        <v>1</v>
      </c>
      <c r="AB108" s="22"/>
      <c r="AC108" s="22"/>
      <c r="AD108" s="22"/>
      <c r="AE108" s="40"/>
    </row>
    <row r="109" spans="1:31" ht="15.75" x14ac:dyDescent="0.25">
      <c r="A109" s="149"/>
      <c r="B109" s="150"/>
      <c r="C109" s="150"/>
      <c r="D109" s="150"/>
      <c r="E109" s="185" t="s">
        <v>110</v>
      </c>
      <c r="F109" s="185"/>
      <c r="G109" s="151">
        <f>SUM(G9:G108)</f>
        <v>7</v>
      </c>
      <c r="H109" s="152"/>
      <c r="I109" s="151">
        <f>SUM(I9:I108)</f>
        <v>15</v>
      </c>
      <c r="J109" s="27"/>
      <c r="K109" s="151">
        <f t="shared" ref="K109:AD109" si="0">SUM(K9:K108)</f>
        <v>36</v>
      </c>
      <c r="L109" s="27">
        <f t="shared" si="0"/>
        <v>0</v>
      </c>
      <c r="M109" s="151">
        <f t="shared" si="0"/>
        <v>31</v>
      </c>
      <c r="N109" s="27">
        <f t="shared" si="0"/>
        <v>0</v>
      </c>
      <c r="O109" s="151">
        <f t="shared" si="0"/>
        <v>29</v>
      </c>
      <c r="P109" s="27">
        <f t="shared" si="0"/>
        <v>0</v>
      </c>
      <c r="Q109" s="151">
        <f t="shared" si="0"/>
        <v>43</v>
      </c>
      <c r="R109" s="27">
        <f t="shared" si="0"/>
        <v>0</v>
      </c>
      <c r="S109" s="151">
        <f t="shared" si="0"/>
        <v>26</v>
      </c>
      <c r="T109" s="27">
        <f t="shared" si="0"/>
        <v>0</v>
      </c>
      <c r="U109" s="151">
        <f t="shared" si="0"/>
        <v>24</v>
      </c>
      <c r="V109" s="27">
        <f t="shared" si="0"/>
        <v>0</v>
      </c>
      <c r="W109" s="151">
        <f t="shared" si="0"/>
        <v>41</v>
      </c>
      <c r="X109" s="27">
        <f t="shared" si="0"/>
        <v>0</v>
      </c>
      <c r="Y109" s="151">
        <f t="shared" si="0"/>
        <v>32</v>
      </c>
      <c r="Z109" s="27">
        <f t="shared" si="0"/>
        <v>0</v>
      </c>
      <c r="AA109" s="151">
        <f t="shared" si="0"/>
        <v>31</v>
      </c>
      <c r="AB109" s="27">
        <f t="shared" si="0"/>
        <v>0</v>
      </c>
      <c r="AC109" s="151">
        <f t="shared" si="0"/>
        <v>20</v>
      </c>
      <c r="AD109" s="27">
        <f t="shared" si="0"/>
        <v>0</v>
      </c>
      <c r="AE109" s="19"/>
    </row>
    <row r="110" spans="1:31" ht="15.75" x14ac:dyDescent="0.25">
      <c r="A110" s="149"/>
      <c r="B110" s="150"/>
      <c r="C110" s="150"/>
      <c r="D110" s="150"/>
      <c r="E110" s="153"/>
      <c r="F110" s="153"/>
      <c r="G110" s="154"/>
      <c r="H110" s="154"/>
      <c r="I110" s="154"/>
      <c r="J110" s="154"/>
      <c r="K110" s="154"/>
      <c r="L110" s="154"/>
      <c r="M110" s="154"/>
      <c r="N110" s="154"/>
      <c r="O110" s="154"/>
      <c r="P110" s="154"/>
      <c r="Q110" s="154"/>
      <c r="R110" s="154"/>
      <c r="S110" s="154"/>
      <c r="T110" s="154"/>
      <c r="U110" s="154"/>
      <c r="V110" s="154"/>
      <c r="W110" s="154"/>
      <c r="X110" s="154"/>
      <c r="Y110" s="154"/>
      <c r="Z110" s="154"/>
      <c r="AA110" s="154"/>
      <c r="AB110" s="154"/>
      <c r="AC110" s="154"/>
      <c r="AD110" s="154"/>
      <c r="AE110" s="19"/>
    </row>
    <row r="111" spans="1:31" ht="31.5" customHeight="1" x14ac:dyDescent="0.25">
      <c r="A111" s="153"/>
      <c r="B111" s="150"/>
      <c r="C111" s="150"/>
      <c r="D111" s="150"/>
      <c r="E111" s="177" t="s">
        <v>111</v>
      </c>
      <c r="F111" s="177"/>
      <c r="G111" s="155">
        <f>+G109/$G$113</f>
        <v>2.0895522388059702E-2</v>
      </c>
      <c r="H111" s="156">
        <f>+H109/$G$113</f>
        <v>0</v>
      </c>
      <c r="I111" s="155">
        <f t="shared" ref="I111:AD111" si="1">+I109/$G$113</f>
        <v>4.4776119402985072E-2</v>
      </c>
      <c r="J111" s="156">
        <f t="shared" si="1"/>
        <v>0</v>
      </c>
      <c r="K111" s="155">
        <f>+K109/$G$113</f>
        <v>0.10746268656716418</v>
      </c>
      <c r="L111" s="156">
        <f>+L109/$G$113</f>
        <v>0</v>
      </c>
      <c r="M111" s="155">
        <f t="shared" si="1"/>
        <v>9.2537313432835819E-2</v>
      </c>
      <c r="N111" s="156">
        <f t="shared" si="1"/>
        <v>0</v>
      </c>
      <c r="O111" s="155">
        <f t="shared" si="1"/>
        <v>8.6567164179104483E-2</v>
      </c>
      <c r="P111" s="156">
        <f t="shared" si="1"/>
        <v>0</v>
      </c>
      <c r="Q111" s="155">
        <f t="shared" si="1"/>
        <v>0.12835820895522387</v>
      </c>
      <c r="R111" s="156">
        <f t="shared" si="1"/>
        <v>0</v>
      </c>
      <c r="S111" s="155">
        <f t="shared" si="1"/>
        <v>7.7611940298507459E-2</v>
      </c>
      <c r="T111" s="156">
        <f t="shared" si="1"/>
        <v>0</v>
      </c>
      <c r="U111" s="155">
        <f t="shared" si="1"/>
        <v>7.1641791044776124E-2</v>
      </c>
      <c r="V111" s="156">
        <f t="shared" si="1"/>
        <v>0</v>
      </c>
      <c r="W111" s="155">
        <f>+W109/$G$113</f>
        <v>0.12238805970149254</v>
      </c>
      <c r="X111" s="156">
        <f t="shared" si="1"/>
        <v>0</v>
      </c>
      <c r="Y111" s="155">
        <f t="shared" si="1"/>
        <v>9.5522388059701493E-2</v>
      </c>
      <c r="Z111" s="156">
        <f t="shared" si="1"/>
        <v>0</v>
      </c>
      <c r="AA111" s="155">
        <f t="shared" si="1"/>
        <v>9.2537313432835819E-2</v>
      </c>
      <c r="AB111" s="156">
        <f t="shared" si="1"/>
        <v>0</v>
      </c>
      <c r="AC111" s="155">
        <f t="shared" si="1"/>
        <v>5.9701492537313432E-2</v>
      </c>
      <c r="AD111" s="156">
        <f t="shared" si="1"/>
        <v>0</v>
      </c>
      <c r="AE111" s="19"/>
    </row>
    <row r="112" spans="1:31" ht="33" customHeight="1" x14ac:dyDescent="0.25">
      <c r="A112" s="149"/>
      <c r="B112" s="149"/>
      <c r="C112" s="149"/>
      <c r="D112" s="150"/>
      <c r="E112" s="177" t="s">
        <v>112</v>
      </c>
      <c r="F112" s="177"/>
      <c r="G112" s="157">
        <f>+G111</f>
        <v>2.0895522388059702E-2</v>
      </c>
      <c r="H112" s="158">
        <f>+H111</f>
        <v>0</v>
      </c>
      <c r="I112" s="157">
        <f>+I111+G111</f>
        <v>6.5671641791044774E-2</v>
      </c>
      <c r="J112" s="158">
        <f>+J111+H111</f>
        <v>0</v>
      </c>
      <c r="K112" s="157">
        <f>+K111+I111+G111</f>
        <v>0.17313432835820894</v>
      </c>
      <c r="L112" s="158">
        <f>+L111+J111+H111</f>
        <v>0</v>
      </c>
      <c r="M112" s="157">
        <f>G111+M111+K111+I111</f>
        <v>0.2656716417910448</v>
      </c>
      <c r="N112" s="158">
        <f>+H111+N111+L111+J111</f>
        <v>0</v>
      </c>
      <c r="O112" s="157">
        <f>G111+I111+O111+M111+K111</f>
        <v>0.35223880597014928</v>
      </c>
      <c r="P112" s="158">
        <f>+H111+J111+P111+N111+L111</f>
        <v>0</v>
      </c>
      <c r="Q112" s="157">
        <f>G111+I111+K111+Q111+O111+M111</f>
        <v>0.48059701492537316</v>
      </c>
      <c r="R112" s="158">
        <f>+H111+J111+L111+R111+P111+N111</f>
        <v>0</v>
      </c>
      <c r="S112" s="157">
        <f>G111+I111+K111+M111+S111+Q111+O111</f>
        <v>0.55820895522388059</v>
      </c>
      <c r="T112" s="158">
        <f>+H111+J111+L111+N111+T111+R111+P111</f>
        <v>0</v>
      </c>
      <c r="U112" s="157">
        <f>G111+I111+K111+M111+O111+U111+S111+Q111</f>
        <v>0.62985074626865678</v>
      </c>
      <c r="V112" s="158">
        <f>+H111+J111+L111+N111+P111+V111+T111+R111</f>
        <v>0</v>
      </c>
      <c r="W112" s="157">
        <f>G111+I111+K111+M111+O111+Q111+W111+U111+S111</f>
        <v>0.75223880597014925</v>
      </c>
      <c r="X112" s="158">
        <f>+J111+L111+N111+P111+R111+X111+V111+T111+H111</f>
        <v>0</v>
      </c>
      <c r="Y112" s="157">
        <f>G111+I111+K111+M111+O111+Q111+S111+Y111+W111+U111</f>
        <v>0.84776119402985073</v>
      </c>
      <c r="Z112" s="158">
        <f>+L111+N111+P111+R111+T111+Z111+X111+V111+J111+H111</f>
        <v>0</v>
      </c>
      <c r="AA112" s="157">
        <f>G111+I111+K111+M111+O111+Q111+S111+U111+AA111+Y111+W111</f>
        <v>0.94029850746268651</v>
      </c>
      <c r="AB112" s="158">
        <f>J111+L111+N111+P111+R111+T111+V111+AB111+Z111+X111+H111</f>
        <v>0</v>
      </c>
      <c r="AC112" s="157">
        <f>G111+I111+K111+M111+O111+Q111+S111+U111+W111+AC111+AA111+Y111</f>
        <v>0.99999999999999989</v>
      </c>
      <c r="AD112" s="158">
        <f>L111+N111+P111+R111+T111+V111+X111+AD111+AB111+Z111+J111+H111</f>
        <v>0</v>
      </c>
      <c r="AE112" s="19"/>
    </row>
    <row r="113" spans="1:31" ht="33" customHeight="1" x14ac:dyDescent="0.25">
      <c r="A113" s="149"/>
      <c r="B113" s="149"/>
      <c r="C113" s="149"/>
      <c r="D113" s="150"/>
      <c r="E113" s="177" t="s">
        <v>113</v>
      </c>
      <c r="F113" s="177"/>
      <c r="G113" s="22">
        <f>+G109+I109+K109+M109+O109+Q109+S109+U109+W109+Y109+AA109+AC109</f>
        <v>335</v>
      </c>
      <c r="H113" s="159"/>
      <c r="I113" s="159"/>
      <c r="J113" s="159"/>
      <c r="K113" s="159"/>
      <c r="L113" s="159"/>
      <c r="M113" s="159"/>
      <c r="N113" s="159"/>
      <c r="O113" s="159"/>
      <c r="P113" s="159"/>
      <c r="Q113" s="159"/>
      <c r="R113" s="159"/>
      <c r="S113" s="159"/>
      <c r="T113" s="159"/>
      <c r="U113" s="159"/>
      <c r="V113" s="159"/>
      <c r="W113" s="159"/>
      <c r="X113" s="159"/>
      <c r="Y113" s="159"/>
      <c r="Z113" s="159"/>
      <c r="AA113" s="159"/>
      <c r="AB113" s="159"/>
      <c r="AC113" s="159"/>
      <c r="AD113" s="159"/>
      <c r="AE113" s="19"/>
    </row>
    <row r="114" spans="1:31" ht="33" customHeight="1" x14ac:dyDescent="0.25">
      <c r="A114" s="149"/>
      <c r="B114" s="149"/>
      <c r="C114" s="149"/>
      <c r="D114" s="150"/>
      <c r="E114" s="150"/>
      <c r="F114" s="150"/>
      <c r="G114" s="159"/>
      <c r="H114" s="160">
        <f>+H112/G112</f>
        <v>0</v>
      </c>
      <c r="I114" s="159"/>
      <c r="J114" s="160">
        <f>+J112/I112</f>
        <v>0</v>
      </c>
      <c r="K114" s="160"/>
      <c r="L114" s="160">
        <f>+L112/K112</f>
        <v>0</v>
      </c>
      <c r="M114" s="160"/>
      <c r="N114" s="160">
        <f>+N112/M112</f>
        <v>0</v>
      </c>
      <c r="O114" s="160"/>
      <c r="P114" s="160">
        <f>+P112/O112</f>
        <v>0</v>
      </c>
      <c r="Q114" s="160"/>
      <c r="R114" s="160">
        <f>+R112/Q112</f>
        <v>0</v>
      </c>
      <c r="S114" s="160"/>
      <c r="T114" s="160">
        <f>+T112/S112</f>
        <v>0</v>
      </c>
      <c r="U114" s="159"/>
      <c r="V114" s="160">
        <f>+V112/U112</f>
        <v>0</v>
      </c>
      <c r="W114" s="159"/>
      <c r="X114" s="160">
        <f>+X112/W112</f>
        <v>0</v>
      </c>
      <c r="Y114" s="159"/>
      <c r="Z114" s="160">
        <f>+Z112/Y112</f>
        <v>0</v>
      </c>
      <c r="AA114" s="159"/>
      <c r="AB114" s="160">
        <f>+AB112/AA112</f>
        <v>0</v>
      </c>
      <c r="AC114" s="159"/>
      <c r="AD114" s="160">
        <f>+AD112/AC112</f>
        <v>0</v>
      </c>
      <c r="AE114" s="19"/>
    </row>
    <row r="115" spans="1:31" ht="33" customHeight="1" x14ac:dyDescent="0.25">
      <c r="A115" s="153"/>
      <c r="B115" s="161"/>
      <c r="C115" s="162"/>
      <c r="D115" s="163"/>
      <c r="E115" s="163"/>
      <c r="F115" s="163"/>
      <c r="G115" s="164"/>
      <c r="H115" s="165">
        <f>+H111/G111</f>
        <v>0</v>
      </c>
      <c r="I115" s="166"/>
      <c r="J115" s="165">
        <f>+J111/I111</f>
        <v>0</v>
      </c>
      <c r="K115" s="166"/>
      <c r="L115" s="165">
        <f>+L111/K111</f>
        <v>0</v>
      </c>
      <c r="M115" s="166"/>
      <c r="N115" s="165">
        <f>+N111/M111</f>
        <v>0</v>
      </c>
      <c r="O115" s="166"/>
      <c r="P115" s="165">
        <f>+P111/O111</f>
        <v>0</v>
      </c>
      <c r="Q115" s="167"/>
      <c r="R115" s="165">
        <f>+R111/Q111</f>
        <v>0</v>
      </c>
      <c r="S115" s="167"/>
      <c r="T115" s="165">
        <f>+T111/S111</f>
        <v>0</v>
      </c>
      <c r="U115" s="167"/>
      <c r="V115" s="165">
        <f>+V111/U111</f>
        <v>0</v>
      </c>
      <c r="W115" s="167"/>
      <c r="X115" s="165">
        <f>+X111/W111</f>
        <v>0</v>
      </c>
      <c r="Y115" s="167"/>
      <c r="Z115" s="165">
        <f>+Z111/Y111</f>
        <v>0</v>
      </c>
      <c r="AA115" s="167"/>
      <c r="AB115" s="165">
        <f>+AB111/AA111</f>
        <v>0</v>
      </c>
      <c r="AC115" s="167"/>
      <c r="AD115" s="165">
        <f>+AD111/AC111</f>
        <v>0</v>
      </c>
      <c r="AE115" s="19"/>
    </row>
    <row r="116" spans="1:31" ht="42" customHeight="1" x14ac:dyDescent="0.25">
      <c r="A116" s="153"/>
      <c r="B116" s="161"/>
      <c r="C116" s="162"/>
      <c r="D116" s="163"/>
      <c r="E116" s="163"/>
      <c r="F116" s="163"/>
      <c r="G116" s="174" t="s">
        <v>114</v>
      </c>
      <c r="H116" s="175"/>
      <c r="I116" s="176">
        <f>(H115+J115+L115)/3</f>
        <v>0</v>
      </c>
      <c r="J116" s="176"/>
      <c r="K116" s="159"/>
      <c r="L116" s="159"/>
      <c r="M116" s="164"/>
      <c r="N116" s="174" t="s">
        <v>115</v>
      </c>
      <c r="O116" s="175"/>
      <c r="P116" s="176">
        <f>(N115+P115+R115)/3</f>
        <v>0</v>
      </c>
      <c r="Q116" s="176"/>
      <c r="R116" s="167">
        <f>(R109*100)/Q109</f>
        <v>0</v>
      </c>
      <c r="S116" s="167"/>
      <c r="T116" s="174" t="s">
        <v>116</v>
      </c>
      <c r="U116" s="175"/>
      <c r="V116" s="168">
        <f>(T115+V115+X115)/3</f>
        <v>0</v>
      </c>
      <c r="W116" s="169"/>
      <c r="X116" s="169"/>
      <c r="Y116" s="167"/>
      <c r="Z116" s="174" t="s">
        <v>117</v>
      </c>
      <c r="AA116" s="175"/>
      <c r="AB116" s="176">
        <f>(Z115+V115+X115)/3</f>
        <v>0</v>
      </c>
      <c r="AC116" s="176"/>
      <c r="AD116" s="164"/>
      <c r="AE116" s="19"/>
    </row>
    <row r="117" spans="1:31" ht="8.25" customHeight="1" x14ac:dyDescent="0.2">
      <c r="B117" s="7"/>
      <c r="C117" s="8"/>
      <c r="D117" s="7"/>
      <c r="E117" s="7"/>
      <c r="F117" s="7"/>
      <c r="G117" s="7"/>
      <c r="H117" s="7"/>
      <c r="I117" s="7"/>
      <c r="J117" s="7"/>
      <c r="K117" s="7"/>
      <c r="L117" s="7"/>
      <c r="M117" s="7"/>
      <c r="N117" s="7"/>
      <c r="O117" s="7"/>
      <c r="P117" s="7"/>
      <c r="Q117" s="7"/>
      <c r="R117" s="7"/>
      <c r="S117" s="10"/>
      <c r="U117" s="10"/>
      <c r="W117" s="10"/>
      <c r="Y117" s="10"/>
      <c r="AA117" s="10"/>
      <c r="AC117" s="10"/>
      <c r="AE117" s="1"/>
    </row>
    <row r="118" spans="1:31" ht="27.75" customHeight="1" x14ac:dyDescent="0.2">
      <c r="B118" s="7"/>
      <c r="C118" s="8"/>
      <c r="D118" s="7"/>
      <c r="E118" s="7"/>
      <c r="F118" s="7"/>
      <c r="G118" s="10"/>
      <c r="I118" s="10"/>
      <c r="K118" s="10"/>
      <c r="M118" s="10"/>
      <c r="O118" s="10"/>
      <c r="Q118" s="10"/>
      <c r="S118" s="11"/>
      <c r="T118" s="11"/>
      <c r="U118" s="10"/>
      <c r="V118" s="11"/>
      <c r="W118" s="10"/>
      <c r="X118" s="11"/>
      <c r="Y118" s="10"/>
      <c r="AA118" s="10"/>
      <c r="AC118" s="10"/>
      <c r="AE118" s="1"/>
    </row>
    <row r="119" spans="1:31" x14ac:dyDescent="0.2">
      <c r="B119" s="7"/>
      <c r="C119" s="8"/>
      <c r="D119" s="9"/>
      <c r="E119" s="9"/>
      <c r="F119" s="9"/>
      <c r="G119" s="7"/>
      <c r="H119" s="7"/>
      <c r="I119" s="7"/>
      <c r="J119" s="7"/>
      <c r="K119" s="7"/>
      <c r="L119" s="7"/>
      <c r="M119" s="7"/>
      <c r="N119" s="7"/>
      <c r="O119" s="10"/>
      <c r="Q119" s="10"/>
      <c r="S119" s="10"/>
      <c r="U119" s="10"/>
      <c r="W119" s="10"/>
      <c r="Y119" s="10"/>
      <c r="AA119" s="10"/>
      <c r="AC119" s="10"/>
      <c r="AE119" s="1"/>
    </row>
    <row r="120" spans="1:31" ht="21.75" customHeight="1" x14ac:dyDescent="0.2">
      <c r="B120" s="7"/>
      <c r="C120" s="8"/>
      <c r="D120" s="7"/>
      <c r="E120" s="7"/>
      <c r="F120" s="7"/>
      <c r="G120" s="10"/>
      <c r="I120" s="10"/>
      <c r="K120" s="10"/>
      <c r="M120" s="10"/>
      <c r="O120" s="10"/>
      <c r="Q120" s="10"/>
      <c r="S120" s="10"/>
      <c r="U120" s="10"/>
      <c r="W120" s="10"/>
      <c r="Y120" s="10"/>
      <c r="AA120" s="10"/>
      <c r="AC120" s="10"/>
      <c r="AE120" s="1"/>
    </row>
    <row r="121" spans="1:31" x14ac:dyDescent="0.2">
      <c r="B121" s="7"/>
      <c r="C121" s="8"/>
      <c r="D121" s="7"/>
      <c r="E121" s="7"/>
      <c r="F121" s="7"/>
      <c r="G121" s="10"/>
      <c r="I121" s="10"/>
      <c r="K121" s="10"/>
      <c r="M121" s="10"/>
      <c r="O121" s="10"/>
      <c r="Q121" s="10"/>
      <c r="S121" s="10"/>
      <c r="U121" s="10"/>
      <c r="W121" s="10"/>
      <c r="Y121" s="10"/>
      <c r="AA121" s="10"/>
      <c r="AC121" s="10"/>
      <c r="AE121" s="1"/>
    </row>
    <row r="122" spans="1:31" x14ac:dyDescent="0.2">
      <c r="B122" s="7"/>
      <c r="C122" s="8"/>
      <c r="D122" s="7"/>
      <c r="E122" s="7"/>
      <c r="F122" s="7"/>
      <c r="G122" s="10"/>
      <c r="I122" s="10"/>
      <c r="K122" s="10"/>
      <c r="M122" s="10"/>
      <c r="O122" s="10"/>
      <c r="Q122" s="10"/>
      <c r="S122" s="10"/>
      <c r="U122" s="10"/>
      <c r="W122" s="10"/>
      <c r="Y122" s="10"/>
      <c r="AA122" s="10"/>
      <c r="AC122" s="10"/>
      <c r="AE122" s="1"/>
    </row>
    <row r="123" spans="1:31" x14ac:dyDescent="0.2">
      <c r="B123" s="7"/>
      <c r="C123" s="8"/>
      <c r="D123" s="7"/>
      <c r="E123" s="7"/>
      <c r="F123" s="7"/>
      <c r="G123" s="10"/>
      <c r="I123" s="10"/>
      <c r="K123" s="10"/>
      <c r="M123" s="10"/>
      <c r="O123" s="10"/>
      <c r="Q123" s="10"/>
      <c r="S123" s="10"/>
      <c r="U123" s="10"/>
      <c r="W123" s="10"/>
      <c r="Y123" s="10"/>
      <c r="AA123" s="10"/>
      <c r="AC123" s="10"/>
      <c r="AE123" s="1"/>
    </row>
    <row r="124" spans="1:31" x14ac:dyDescent="0.2">
      <c r="B124" s="7"/>
      <c r="C124" s="8"/>
      <c r="D124" s="7"/>
      <c r="E124" s="7"/>
      <c r="F124" s="7"/>
      <c r="G124" s="10"/>
      <c r="I124" s="10"/>
      <c r="K124" s="10"/>
      <c r="M124" s="10"/>
      <c r="O124" s="10"/>
      <c r="Q124" s="10"/>
      <c r="S124" s="10"/>
      <c r="U124" s="10"/>
      <c r="W124" s="10"/>
      <c r="Y124" s="10"/>
      <c r="AA124" s="10"/>
      <c r="AC124" s="10"/>
      <c r="AE124" s="1"/>
    </row>
    <row r="125" spans="1:31" x14ac:dyDescent="0.2">
      <c r="B125" s="7"/>
      <c r="C125" s="8"/>
      <c r="D125" s="7"/>
      <c r="E125" s="7"/>
      <c r="F125" s="7"/>
      <c r="G125" s="10"/>
      <c r="I125" s="10"/>
      <c r="K125" s="10"/>
      <c r="M125" s="10"/>
      <c r="O125" s="10"/>
      <c r="Q125" s="10"/>
      <c r="S125" s="10"/>
      <c r="U125" s="10"/>
      <c r="W125" s="10"/>
      <c r="Y125" s="10"/>
      <c r="AA125" s="10"/>
      <c r="AC125" s="10"/>
      <c r="AE125" s="1"/>
    </row>
    <row r="126" spans="1:31" x14ac:dyDescent="0.2">
      <c r="B126" s="7"/>
      <c r="C126" s="8"/>
      <c r="D126" s="7"/>
      <c r="E126" s="7"/>
      <c r="F126" s="7"/>
      <c r="G126" s="10"/>
      <c r="I126" s="10"/>
      <c r="K126" s="10"/>
      <c r="M126" s="10"/>
      <c r="O126" s="10"/>
      <c r="Q126" s="10"/>
      <c r="S126" s="10"/>
      <c r="U126" s="10"/>
      <c r="W126" s="10"/>
      <c r="Y126" s="10"/>
      <c r="AA126" s="10"/>
      <c r="AC126" s="10"/>
      <c r="AE126" s="1"/>
    </row>
    <row r="127" spans="1:31" x14ac:dyDescent="0.2">
      <c r="B127" s="7"/>
      <c r="C127" s="8"/>
      <c r="D127" s="7"/>
      <c r="E127" s="7"/>
      <c r="F127" s="7"/>
      <c r="G127" s="10"/>
      <c r="I127" s="10"/>
      <c r="K127" s="10"/>
      <c r="M127" s="10"/>
      <c r="O127" s="10"/>
      <c r="Q127" s="10"/>
      <c r="S127" s="10"/>
      <c r="U127" s="10"/>
      <c r="W127" s="10"/>
      <c r="Y127" s="10"/>
      <c r="AA127" s="10"/>
      <c r="AC127" s="10"/>
      <c r="AE127" s="1"/>
    </row>
    <row r="128" spans="1:31" x14ac:dyDescent="0.2">
      <c r="B128" s="7"/>
      <c r="C128" s="8"/>
      <c r="D128" s="7"/>
      <c r="E128" s="7"/>
      <c r="F128" s="7"/>
      <c r="G128" s="10"/>
      <c r="I128" s="10"/>
      <c r="K128" s="10"/>
      <c r="M128" s="10"/>
      <c r="O128" s="10"/>
      <c r="Q128" s="10"/>
      <c r="S128" s="10"/>
      <c r="U128" s="10"/>
      <c r="W128" s="10"/>
      <c r="Y128" s="10"/>
      <c r="AA128" s="10"/>
      <c r="AC128" s="10"/>
      <c r="AE128" s="1"/>
    </row>
    <row r="129" spans="2:31" x14ac:dyDescent="0.2">
      <c r="B129" s="7"/>
      <c r="C129" s="8"/>
      <c r="D129" s="7"/>
      <c r="E129" s="7"/>
      <c r="F129" s="7"/>
      <c r="G129" s="10"/>
      <c r="I129" s="10"/>
      <c r="K129" s="10"/>
      <c r="M129" s="10"/>
      <c r="O129" s="10"/>
      <c r="Q129" s="10"/>
      <c r="S129" s="10"/>
      <c r="U129" s="10"/>
      <c r="W129" s="10"/>
      <c r="Y129" s="10"/>
      <c r="AA129" s="10"/>
      <c r="AC129" s="10"/>
      <c r="AE129" s="1"/>
    </row>
    <row r="130" spans="2:31" x14ac:dyDescent="0.2">
      <c r="B130" s="7"/>
      <c r="C130" s="8"/>
      <c r="D130" s="7"/>
      <c r="E130" s="7"/>
      <c r="F130" s="7"/>
      <c r="G130" s="10"/>
      <c r="I130" s="10"/>
      <c r="K130" s="10"/>
      <c r="M130" s="10"/>
      <c r="O130" s="10"/>
      <c r="Q130" s="10"/>
      <c r="S130" s="10"/>
      <c r="U130" s="10"/>
      <c r="W130" s="10"/>
      <c r="Y130" s="10"/>
      <c r="AA130" s="10"/>
      <c r="AC130" s="10"/>
      <c r="AE130" s="1"/>
    </row>
    <row r="131" spans="2:31" x14ac:dyDescent="0.2">
      <c r="B131" s="7"/>
      <c r="C131" s="8"/>
      <c r="D131" s="7"/>
      <c r="E131" s="7"/>
      <c r="F131" s="7"/>
      <c r="G131" s="10"/>
      <c r="I131" s="10"/>
      <c r="K131" s="10"/>
      <c r="M131" s="10"/>
      <c r="O131" s="10"/>
      <c r="Q131" s="10"/>
      <c r="S131" s="10"/>
      <c r="U131" s="10"/>
      <c r="W131" s="10"/>
      <c r="Y131" s="10"/>
      <c r="AA131" s="10"/>
      <c r="AC131" s="10"/>
      <c r="AE131" s="1"/>
    </row>
    <row r="132" spans="2:31" x14ac:dyDescent="0.2">
      <c r="B132" s="7"/>
      <c r="C132" s="8"/>
      <c r="D132" s="7"/>
      <c r="E132" s="7"/>
      <c r="F132" s="7"/>
      <c r="G132" s="10"/>
      <c r="I132" s="10"/>
      <c r="K132" s="10"/>
      <c r="M132" s="10"/>
      <c r="O132" s="10"/>
      <c r="Q132" s="10"/>
      <c r="S132" s="10"/>
      <c r="U132" s="10"/>
      <c r="W132" s="10"/>
      <c r="Y132" s="10"/>
      <c r="AA132" s="10"/>
      <c r="AC132" s="10"/>
      <c r="AE132" s="1"/>
    </row>
    <row r="133" spans="2:31" x14ac:dyDescent="0.2">
      <c r="B133" s="7"/>
      <c r="C133" s="8"/>
      <c r="D133" s="7"/>
      <c r="E133" s="7"/>
      <c r="F133" s="7"/>
      <c r="G133" s="10"/>
      <c r="I133" s="10"/>
      <c r="K133" s="10"/>
      <c r="M133" s="10"/>
      <c r="O133" s="10"/>
      <c r="Q133" s="10"/>
      <c r="S133" s="10"/>
      <c r="U133" s="10"/>
      <c r="W133" s="10"/>
      <c r="Y133" s="10"/>
      <c r="AA133" s="10"/>
      <c r="AC133" s="10"/>
      <c r="AE133" s="1"/>
    </row>
    <row r="134" spans="2:31" x14ac:dyDescent="0.2">
      <c r="B134" s="7"/>
      <c r="C134" s="8"/>
      <c r="D134" s="7"/>
      <c r="E134" s="7"/>
      <c r="F134" s="7"/>
      <c r="G134" s="10"/>
      <c r="I134" s="10"/>
      <c r="K134" s="10"/>
      <c r="M134" s="10"/>
      <c r="O134" s="10"/>
      <c r="Q134" s="10"/>
      <c r="S134" s="10"/>
      <c r="U134" s="10"/>
      <c r="W134" s="10"/>
      <c r="Y134" s="10"/>
      <c r="AA134" s="10"/>
      <c r="AC134" s="10"/>
      <c r="AE134" s="1"/>
    </row>
    <row r="135" spans="2:31" x14ac:dyDescent="0.2">
      <c r="B135" s="7"/>
      <c r="C135" s="8"/>
      <c r="D135" s="7"/>
      <c r="E135" s="7"/>
      <c r="F135" s="7"/>
      <c r="G135" s="10"/>
      <c r="I135" s="10"/>
      <c r="K135" s="10"/>
      <c r="M135" s="10"/>
      <c r="O135" s="10"/>
      <c r="Q135" s="10"/>
      <c r="S135" s="10"/>
      <c r="U135" s="10"/>
      <c r="W135" s="10"/>
      <c r="Y135" s="10"/>
      <c r="AA135" s="10"/>
      <c r="AC135" s="10"/>
      <c r="AE135" s="1"/>
    </row>
    <row r="136" spans="2:31" x14ac:dyDescent="0.2">
      <c r="B136" s="7"/>
      <c r="C136" s="8"/>
      <c r="D136" s="7"/>
      <c r="E136" s="7"/>
      <c r="F136" s="7"/>
      <c r="G136" s="10"/>
      <c r="I136" s="10"/>
      <c r="K136" s="10"/>
      <c r="M136" s="10"/>
      <c r="O136" s="10"/>
      <c r="Q136" s="10"/>
      <c r="S136" s="10"/>
      <c r="U136" s="10"/>
      <c r="W136" s="10"/>
      <c r="Y136" s="10"/>
      <c r="AA136" s="10"/>
      <c r="AC136" s="10"/>
      <c r="AE136" s="1"/>
    </row>
    <row r="137" spans="2:31" x14ac:dyDescent="0.2">
      <c r="B137" s="7"/>
      <c r="C137" s="8"/>
      <c r="D137" s="7"/>
      <c r="E137" s="7"/>
      <c r="F137" s="7"/>
      <c r="G137" s="10"/>
      <c r="I137" s="10"/>
      <c r="K137" s="10"/>
      <c r="M137" s="10"/>
      <c r="O137" s="10"/>
      <c r="Q137" s="10"/>
      <c r="S137" s="10"/>
      <c r="U137" s="10"/>
      <c r="W137" s="10"/>
      <c r="Y137" s="10"/>
      <c r="AA137" s="10"/>
      <c r="AC137" s="10"/>
      <c r="AE137" s="1"/>
    </row>
    <row r="138" spans="2:31" x14ac:dyDescent="0.2">
      <c r="B138" s="7"/>
      <c r="C138" s="8"/>
      <c r="D138" s="7"/>
      <c r="E138" s="7"/>
      <c r="F138" s="7"/>
      <c r="G138" s="10"/>
      <c r="I138" s="10"/>
      <c r="K138" s="10"/>
      <c r="M138" s="10"/>
      <c r="O138" s="10"/>
      <c r="Q138" s="10"/>
      <c r="S138" s="10"/>
      <c r="U138" s="10"/>
      <c r="W138" s="10"/>
      <c r="Y138" s="10"/>
      <c r="AA138" s="10"/>
      <c r="AC138" s="10"/>
      <c r="AE138" s="1"/>
    </row>
    <row r="139" spans="2:31" x14ac:dyDescent="0.2">
      <c r="B139" s="7"/>
      <c r="C139" s="8"/>
      <c r="D139" s="7"/>
      <c r="E139" s="7"/>
      <c r="F139" s="7"/>
      <c r="G139" s="10"/>
      <c r="I139" s="10"/>
      <c r="K139" s="10"/>
      <c r="M139" s="10"/>
      <c r="O139" s="10"/>
      <c r="Q139" s="10"/>
      <c r="S139" s="10"/>
      <c r="U139" s="10"/>
      <c r="W139" s="10"/>
      <c r="Y139" s="10"/>
      <c r="AA139" s="10"/>
      <c r="AC139" s="10"/>
      <c r="AE139" s="1"/>
    </row>
    <row r="140" spans="2:31" x14ac:dyDescent="0.2">
      <c r="B140" s="7"/>
      <c r="C140" s="8"/>
      <c r="D140" s="7"/>
      <c r="E140" s="7"/>
      <c r="F140" s="7"/>
      <c r="G140" s="10"/>
      <c r="I140" s="10"/>
      <c r="K140" s="10"/>
      <c r="M140" s="10"/>
      <c r="O140" s="10"/>
      <c r="Q140" s="10"/>
      <c r="S140" s="10"/>
      <c r="U140" s="10"/>
      <c r="W140" s="10"/>
      <c r="Y140" s="10"/>
      <c r="AA140" s="10"/>
      <c r="AC140" s="10"/>
      <c r="AE140" s="1"/>
    </row>
    <row r="141" spans="2:31" x14ac:dyDescent="0.2">
      <c r="B141" s="7"/>
      <c r="C141" s="8"/>
      <c r="D141" s="7"/>
      <c r="E141" s="7"/>
      <c r="F141" s="7"/>
      <c r="G141" s="10"/>
      <c r="I141" s="10"/>
      <c r="K141" s="10"/>
      <c r="M141" s="10"/>
      <c r="O141" s="10"/>
      <c r="Q141" s="10"/>
      <c r="S141" s="10"/>
      <c r="U141" s="10"/>
      <c r="W141" s="10"/>
      <c r="Y141" s="10"/>
      <c r="AA141" s="10"/>
      <c r="AC141" s="10"/>
      <c r="AE141" s="1"/>
    </row>
    <row r="142" spans="2:31" x14ac:dyDescent="0.2">
      <c r="B142" s="7"/>
      <c r="C142" s="8"/>
      <c r="D142" s="7"/>
      <c r="E142" s="7"/>
      <c r="F142" s="7"/>
      <c r="G142" s="10"/>
      <c r="I142" s="10"/>
      <c r="K142" s="10"/>
      <c r="M142" s="10"/>
      <c r="O142" s="10"/>
      <c r="Q142" s="10"/>
      <c r="S142" s="10"/>
      <c r="U142" s="10"/>
      <c r="W142" s="10"/>
      <c r="Y142" s="10"/>
      <c r="AA142" s="10"/>
      <c r="AC142" s="10"/>
      <c r="AE142" s="1"/>
    </row>
    <row r="143" spans="2:31" x14ac:dyDescent="0.2">
      <c r="B143" s="7"/>
      <c r="C143" s="8"/>
      <c r="D143" s="7"/>
      <c r="E143" s="7"/>
      <c r="F143" s="7"/>
      <c r="G143" s="10"/>
      <c r="I143" s="10"/>
      <c r="K143" s="10"/>
      <c r="M143" s="10"/>
      <c r="O143" s="10"/>
      <c r="Q143" s="10"/>
      <c r="S143" s="10"/>
      <c r="U143" s="10"/>
      <c r="W143" s="10"/>
      <c r="Y143" s="10"/>
      <c r="AA143" s="10"/>
      <c r="AC143" s="10"/>
      <c r="AE143" s="1"/>
    </row>
    <row r="144" spans="2:31" x14ac:dyDescent="0.2">
      <c r="B144" s="7"/>
      <c r="C144" s="8"/>
      <c r="D144" s="7"/>
      <c r="E144" s="7"/>
      <c r="F144" s="7"/>
      <c r="G144" s="10"/>
      <c r="I144" s="10"/>
      <c r="K144" s="10"/>
      <c r="M144" s="10"/>
      <c r="O144" s="10"/>
      <c r="Q144" s="10"/>
      <c r="S144" s="10"/>
      <c r="U144" s="10"/>
      <c r="W144" s="10"/>
      <c r="Y144" s="10"/>
      <c r="AA144" s="10"/>
      <c r="AC144" s="10"/>
      <c r="AE144" s="1"/>
    </row>
    <row r="145" spans="2:31" x14ac:dyDescent="0.2">
      <c r="B145" s="7"/>
      <c r="C145" s="8"/>
      <c r="D145" s="7"/>
      <c r="E145" s="7"/>
      <c r="F145" s="7"/>
      <c r="G145" s="10"/>
      <c r="I145" s="10"/>
      <c r="K145" s="10"/>
      <c r="M145" s="10"/>
      <c r="O145" s="10"/>
      <c r="Q145" s="10"/>
      <c r="S145" s="10"/>
      <c r="U145" s="10"/>
      <c r="W145" s="10"/>
      <c r="Y145" s="10"/>
      <c r="AA145" s="10"/>
      <c r="AC145" s="10"/>
      <c r="AE145" s="1"/>
    </row>
    <row r="146" spans="2:31" x14ac:dyDescent="0.2">
      <c r="B146" s="7"/>
      <c r="C146" s="8"/>
      <c r="D146" s="7"/>
      <c r="E146" s="7"/>
      <c r="F146" s="7"/>
      <c r="G146" s="10"/>
      <c r="I146" s="10"/>
      <c r="K146" s="10"/>
      <c r="M146" s="10"/>
      <c r="O146" s="10"/>
      <c r="Q146" s="10"/>
      <c r="S146" s="10"/>
      <c r="U146" s="10"/>
      <c r="W146" s="10"/>
      <c r="Y146" s="10"/>
      <c r="AA146" s="10"/>
      <c r="AC146" s="10"/>
      <c r="AE146" s="1"/>
    </row>
    <row r="147" spans="2:31" x14ac:dyDescent="0.2">
      <c r="B147" s="7"/>
      <c r="C147" s="8"/>
      <c r="D147" s="7"/>
      <c r="E147" s="7"/>
      <c r="F147" s="7"/>
      <c r="G147" s="10"/>
      <c r="I147" s="10"/>
      <c r="K147" s="10"/>
      <c r="M147" s="10"/>
      <c r="O147" s="10"/>
      <c r="Q147" s="10"/>
      <c r="S147" s="10"/>
      <c r="U147" s="10"/>
      <c r="W147" s="10"/>
      <c r="Y147" s="10"/>
      <c r="AA147" s="10"/>
      <c r="AC147" s="10"/>
      <c r="AE147" s="1"/>
    </row>
    <row r="148" spans="2:31" x14ac:dyDescent="0.2">
      <c r="B148" s="7"/>
      <c r="C148" s="8"/>
      <c r="D148" s="7"/>
      <c r="E148" s="7"/>
      <c r="F148" s="7"/>
      <c r="G148" s="10"/>
      <c r="I148" s="10"/>
      <c r="K148" s="10"/>
      <c r="M148" s="10"/>
      <c r="O148" s="10"/>
      <c r="Q148" s="10"/>
      <c r="S148" s="10"/>
      <c r="U148" s="10"/>
      <c r="W148" s="10"/>
      <c r="Y148" s="10"/>
      <c r="AA148" s="10"/>
      <c r="AC148" s="10"/>
      <c r="AE148" s="1"/>
    </row>
    <row r="149" spans="2:31" x14ac:dyDescent="0.2">
      <c r="B149" s="7"/>
      <c r="C149" s="8"/>
      <c r="D149" s="7"/>
      <c r="E149" s="7"/>
      <c r="F149" s="7"/>
      <c r="G149" s="10"/>
      <c r="I149" s="10"/>
      <c r="K149" s="10"/>
      <c r="M149" s="10"/>
      <c r="O149" s="10"/>
      <c r="Q149" s="10"/>
      <c r="S149" s="10"/>
      <c r="U149" s="10"/>
      <c r="W149" s="10"/>
      <c r="Y149" s="10"/>
      <c r="AA149" s="10"/>
      <c r="AC149" s="10"/>
      <c r="AE149" s="1"/>
    </row>
    <row r="150" spans="2:31" x14ac:dyDescent="0.2">
      <c r="B150" s="7"/>
      <c r="C150" s="8"/>
      <c r="D150" s="7"/>
      <c r="E150" s="7"/>
      <c r="F150" s="7"/>
      <c r="G150" s="10"/>
      <c r="I150" s="10"/>
      <c r="K150" s="10"/>
      <c r="M150" s="10"/>
      <c r="O150" s="10"/>
      <c r="Q150" s="10"/>
      <c r="S150" s="10"/>
      <c r="U150" s="10"/>
      <c r="W150" s="10"/>
      <c r="Y150" s="10"/>
      <c r="AA150" s="10"/>
      <c r="AC150" s="10"/>
      <c r="AE150" s="1"/>
    </row>
    <row r="151" spans="2:31" x14ac:dyDescent="0.2">
      <c r="B151" s="7"/>
      <c r="C151" s="8"/>
      <c r="D151" s="7"/>
      <c r="E151" s="7"/>
      <c r="F151" s="7"/>
      <c r="G151" s="10"/>
      <c r="I151" s="10"/>
      <c r="K151" s="10"/>
      <c r="M151" s="10"/>
      <c r="O151" s="10"/>
      <c r="Q151" s="10"/>
      <c r="S151" s="10"/>
      <c r="U151" s="10"/>
      <c r="W151" s="10"/>
      <c r="Y151" s="10"/>
      <c r="AA151" s="10"/>
      <c r="AC151" s="10"/>
      <c r="AE151" s="1"/>
    </row>
    <row r="152" spans="2:31" x14ac:dyDescent="0.2">
      <c r="B152" s="7"/>
      <c r="C152" s="8"/>
      <c r="D152" s="7"/>
      <c r="E152" s="7"/>
      <c r="F152" s="7"/>
      <c r="G152" s="10"/>
      <c r="I152" s="10"/>
      <c r="K152" s="10"/>
      <c r="M152" s="10"/>
      <c r="O152" s="10"/>
      <c r="Q152" s="10"/>
      <c r="S152" s="10"/>
      <c r="U152" s="10"/>
      <c r="W152" s="10"/>
      <c r="Y152" s="10"/>
      <c r="AA152" s="10"/>
      <c r="AC152" s="10"/>
      <c r="AE152" s="1"/>
    </row>
    <row r="153" spans="2:31" x14ac:dyDescent="0.2">
      <c r="B153" s="7"/>
      <c r="C153" s="8"/>
      <c r="D153" s="7"/>
      <c r="E153" s="7"/>
      <c r="F153" s="7"/>
      <c r="G153" s="10"/>
      <c r="I153" s="10"/>
      <c r="K153" s="10"/>
      <c r="M153" s="10"/>
      <c r="O153" s="10"/>
      <c r="Q153" s="10"/>
      <c r="S153" s="10"/>
      <c r="U153" s="10"/>
      <c r="W153" s="10"/>
      <c r="Y153" s="10"/>
      <c r="AA153" s="10"/>
      <c r="AC153" s="10"/>
      <c r="AE153" s="1"/>
    </row>
    <row r="154" spans="2:31" x14ac:dyDescent="0.2">
      <c r="B154" s="7"/>
      <c r="C154" s="8"/>
      <c r="D154" s="7"/>
      <c r="E154" s="7"/>
      <c r="F154" s="7"/>
      <c r="G154" s="10"/>
      <c r="I154" s="10"/>
      <c r="K154" s="10"/>
      <c r="M154" s="10"/>
      <c r="O154" s="10"/>
      <c r="Q154" s="10"/>
      <c r="S154" s="10"/>
      <c r="U154" s="10"/>
      <c r="W154" s="10"/>
      <c r="Y154" s="10"/>
      <c r="AA154" s="10"/>
      <c r="AC154" s="10"/>
      <c r="AE154" s="1"/>
    </row>
    <row r="155" spans="2:31" x14ac:dyDescent="0.2">
      <c r="B155" s="7"/>
      <c r="C155" s="8"/>
      <c r="D155" s="7"/>
      <c r="E155" s="7"/>
      <c r="F155" s="7"/>
      <c r="G155" s="10"/>
      <c r="I155" s="10"/>
      <c r="K155" s="10"/>
      <c r="M155" s="10"/>
      <c r="O155" s="10"/>
      <c r="Q155" s="10"/>
      <c r="S155" s="10"/>
      <c r="U155" s="10"/>
      <c r="W155" s="10"/>
      <c r="Y155" s="10"/>
      <c r="AA155" s="10"/>
      <c r="AC155" s="10"/>
      <c r="AE155" s="1"/>
    </row>
    <row r="156" spans="2:31" x14ac:dyDescent="0.2">
      <c r="B156" s="7"/>
      <c r="C156" s="8"/>
      <c r="D156" s="7"/>
      <c r="E156" s="7"/>
      <c r="F156" s="7"/>
      <c r="G156" s="10"/>
      <c r="I156" s="10"/>
      <c r="K156" s="10"/>
      <c r="M156" s="10"/>
      <c r="O156" s="10"/>
      <c r="Q156" s="10"/>
      <c r="S156" s="10"/>
      <c r="U156" s="10"/>
      <c r="W156" s="10"/>
      <c r="Y156" s="10"/>
      <c r="AA156" s="10"/>
      <c r="AC156" s="10"/>
      <c r="AE156" s="1"/>
    </row>
    <row r="157" spans="2:31" x14ac:dyDescent="0.2">
      <c r="B157" s="7"/>
      <c r="C157" s="8"/>
      <c r="D157" s="7"/>
      <c r="E157" s="7"/>
      <c r="F157" s="7"/>
      <c r="G157" s="10"/>
      <c r="I157" s="10"/>
      <c r="K157" s="10"/>
      <c r="M157" s="10"/>
      <c r="O157" s="10"/>
      <c r="Q157" s="10"/>
      <c r="S157" s="10"/>
      <c r="U157" s="10"/>
      <c r="W157" s="10"/>
      <c r="Y157" s="10"/>
      <c r="AA157" s="10"/>
      <c r="AC157" s="10"/>
      <c r="AE157" s="1"/>
    </row>
    <row r="158" spans="2:31" x14ac:dyDescent="0.2">
      <c r="B158" s="7"/>
      <c r="C158" s="8"/>
      <c r="D158" s="7"/>
      <c r="E158" s="7"/>
      <c r="F158" s="7"/>
      <c r="G158" s="10"/>
      <c r="I158" s="10"/>
      <c r="K158" s="10"/>
      <c r="M158" s="10"/>
      <c r="O158" s="10"/>
      <c r="Q158" s="10"/>
      <c r="S158" s="10"/>
      <c r="U158" s="10"/>
      <c r="W158" s="10"/>
      <c r="Y158" s="10"/>
      <c r="AA158" s="10"/>
      <c r="AC158" s="10"/>
      <c r="AE158" s="1"/>
    </row>
    <row r="159" spans="2:31" x14ac:dyDescent="0.2">
      <c r="B159" s="7"/>
      <c r="C159" s="8"/>
      <c r="D159" s="7"/>
      <c r="E159" s="7"/>
      <c r="F159" s="7"/>
      <c r="G159" s="10"/>
      <c r="I159" s="10"/>
      <c r="K159" s="10"/>
      <c r="M159" s="10"/>
      <c r="O159" s="10"/>
      <c r="Q159" s="10"/>
      <c r="S159" s="10"/>
      <c r="U159" s="10"/>
      <c r="W159" s="10"/>
      <c r="Y159" s="10"/>
      <c r="AA159" s="10"/>
      <c r="AC159" s="10"/>
      <c r="AE159" s="1"/>
    </row>
    <row r="160" spans="2:31" x14ac:dyDescent="0.2">
      <c r="B160" s="7"/>
      <c r="C160" s="8"/>
      <c r="D160" s="7"/>
      <c r="E160" s="7"/>
      <c r="F160" s="7"/>
      <c r="G160" s="10"/>
      <c r="I160" s="10"/>
      <c r="K160" s="10"/>
      <c r="M160" s="10"/>
      <c r="O160" s="10"/>
      <c r="Q160" s="10"/>
      <c r="S160" s="10"/>
      <c r="U160" s="10"/>
      <c r="W160" s="10"/>
      <c r="Y160" s="10"/>
      <c r="AA160" s="10"/>
      <c r="AC160" s="10"/>
      <c r="AE160" s="1"/>
    </row>
    <row r="161" spans="2:31" x14ac:dyDescent="0.2">
      <c r="B161" s="7"/>
      <c r="C161" s="8"/>
      <c r="D161" s="7"/>
      <c r="E161" s="7"/>
      <c r="F161" s="7"/>
      <c r="G161" s="10"/>
      <c r="I161" s="10"/>
      <c r="K161" s="10"/>
      <c r="M161" s="10"/>
      <c r="O161" s="10"/>
      <c r="Q161" s="10"/>
      <c r="S161" s="10"/>
      <c r="U161" s="10"/>
      <c r="W161" s="10"/>
      <c r="Y161" s="10"/>
      <c r="AA161" s="10"/>
      <c r="AC161" s="10"/>
      <c r="AE161" s="1"/>
    </row>
    <row r="162" spans="2:31" x14ac:dyDescent="0.2">
      <c r="B162" s="7"/>
      <c r="C162" s="8"/>
      <c r="D162" s="7"/>
      <c r="E162" s="7"/>
      <c r="F162" s="7"/>
      <c r="G162" s="10"/>
      <c r="I162" s="10"/>
      <c r="K162" s="10"/>
      <c r="M162" s="10"/>
      <c r="O162" s="10"/>
      <c r="Q162" s="10"/>
      <c r="S162" s="10"/>
      <c r="U162" s="10"/>
      <c r="W162" s="10"/>
      <c r="Y162" s="10"/>
      <c r="AA162" s="10"/>
      <c r="AC162" s="10"/>
      <c r="AE162" s="1"/>
    </row>
    <row r="163" spans="2:31" x14ac:dyDescent="0.2">
      <c r="B163" s="7"/>
      <c r="C163" s="8"/>
      <c r="D163" s="7"/>
      <c r="E163" s="7"/>
      <c r="F163" s="7"/>
      <c r="G163" s="10"/>
      <c r="I163" s="10"/>
      <c r="K163" s="10"/>
      <c r="M163" s="10"/>
      <c r="O163" s="10"/>
      <c r="Q163" s="10"/>
      <c r="S163" s="10"/>
      <c r="U163" s="10"/>
      <c r="W163" s="10"/>
      <c r="Y163" s="10"/>
      <c r="AA163" s="10"/>
      <c r="AC163" s="10"/>
      <c r="AE163" s="1"/>
    </row>
    <row r="164" spans="2:31" x14ac:dyDescent="0.2">
      <c r="B164" s="7"/>
      <c r="C164" s="8"/>
      <c r="D164" s="7"/>
      <c r="E164" s="7"/>
      <c r="F164" s="7"/>
      <c r="G164" s="10"/>
      <c r="I164" s="10"/>
      <c r="K164" s="10"/>
      <c r="M164" s="10"/>
      <c r="O164" s="10"/>
      <c r="Q164" s="10"/>
      <c r="S164" s="10"/>
      <c r="U164" s="10"/>
      <c r="W164" s="10"/>
      <c r="Y164" s="10"/>
      <c r="AA164" s="10"/>
      <c r="AC164" s="10"/>
      <c r="AE164" s="1"/>
    </row>
    <row r="165" spans="2:31" x14ac:dyDescent="0.2">
      <c r="B165" s="7"/>
      <c r="C165" s="8"/>
      <c r="D165" s="7"/>
      <c r="E165" s="7"/>
      <c r="F165" s="7"/>
      <c r="G165" s="10"/>
      <c r="I165" s="10"/>
      <c r="K165" s="10"/>
      <c r="M165" s="10"/>
      <c r="O165" s="10"/>
      <c r="Q165" s="10"/>
      <c r="S165" s="10"/>
      <c r="U165" s="10"/>
      <c r="W165" s="10"/>
      <c r="Y165" s="10"/>
      <c r="AA165" s="10"/>
      <c r="AC165" s="10"/>
      <c r="AE165" s="1"/>
    </row>
    <row r="166" spans="2:31" x14ac:dyDescent="0.2">
      <c r="B166" s="7"/>
      <c r="C166" s="8"/>
      <c r="D166" s="7"/>
      <c r="E166" s="7"/>
      <c r="F166" s="7"/>
      <c r="G166" s="10"/>
      <c r="I166" s="10"/>
      <c r="K166" s="10"/>
      <c r="M166" s="10"/>
      <c r="O166" s="10"/>
      <c r="Q166" s="10"/>
      <c r="S166" s="10"/>
      <c r="U166" s="10"/>
      <c r="W166" s="10"/>
      <c r="Y166" s="10"/>
      <c r="AA166" s="10"/>
      <c r="AC166" s="10"/>
      <c r="AE166" s="1"/>
    </row>
    <row r="167" spans="2:31" x14ac:dyDescent="0.2">
      <c r="B167" s="7"/>
      <c r="C167" s="8"/>
      <c r="D167" s="7"/>
      <c r="E167" s="7"/>
      <c r="F167" s="7"/>
      <c r="G167" s="10"/>
      <c r="I167" s="10"/>
      <c r="K167" s="10"/>
      <c r="M167" s="10"/>
      <c r="O167" s="10"/>
      <c r="Q167" s="10"/>
      <c r="S167" s="10"/>
      <c r="U167" s="10"/>
      <c r="W167" s="10"/>
      <c r="Y167" s="10"/>
      <c r="AA167" s="10"/>
      <c r="AC167" s="10"/>
      <c r="AE167" s="1"/>
    </row>
    <row r="168" spans="2:31" x14ac:dyDescent="0.2">
      <c r="B168" s="7"/>
      <c r="C168" s="8"/>
      <c r="D168" s="7"/>
      <c r="E168" s="7"/>
      <c r="F168" s="7"/>
      <c r="G168" s="10"/>
      <c r="I168" s="10"/>
      <c r="K168" s="10"/>
      <c r="M168" s="10"/>
      <c r="O168" s="10"/>
      <c r="Q168" s="10"/>
      <c r="S168" s="10"/>
      <c r="U168" s="10"/>
      <c r="W168" s="10"/>
      <c r="Y168" s="10"/>
      <c r="AA168" s="10"/>
      <c r="AC168" s="10"/>
      <c r="AE168" s="1"/>
    </row>
    <row r="169" spans="2:31" x14ac:dyDescent="0.2">
      <c r="B169" s="7"/>
      <c r="C169" s="8"/>
      <c r="D169" s="7"/>
      <c r="E169" s="7"/>
      <c r="F169" s="7"/>
      <c r="G169" s="10"/>
      <c r="I169" s="10"/>
      <c r="K169" s="10"/>
      <c r="M169" s="10"/>
      <c r="O169" s="10"/>
      <c r="Q169" s="10"/>
      <c r="S169" s="10"/>
      <c r="U169" s="10"/>
      <c r="W169" s="10"/>
      <c r="Y169" s="10"/>
      <c r="AA169" s="10"/>
      <c r="AC169" s="10"/>
      <c r="AE169" s="1"/>
    </row>
    <row r="170" spans="2:31" x14ac:dyDescent="0.2">
      <c r="B170" s="7"/>
      <c r="C170" s="8"/>
      <c r="D170" s="7"/>
      <c r="E170" s="7"/>
      <c r="F170" s="7"/>
      <c r="G170" s="10"/>
      <c r="I170" s="10"/>
      <c r="K170" s="10"/>
      <c r="M170" s="10"/>
      <c r="O170" s="10"/>
      <c r="Q170" s="10"/>
      <c r="S170" s="10"/>
      <c r="U170" s="10"/>
      <c r="W170" s="10"/>
      <c r="Y170" s="10"/>
      <c r="AA170" s="10"/>
      <c r="AC170" s="10"/>
      <c r="AE170" s="1"/>
    </row>
    <row r="171" spans="2:31" x14ac:dyDescent="0.2">
      <c r="B171" s="7"/>
      <c r="C171" s="8"/>
      <c r="D171" s="7"/>
      <c r="E171" s="7"/>
      <c r="F171" s="7"/>
      <c r="G171" s="10"/>
      <c r="I171" s="10"/>
      <c r="K171" s="10"/>
      <c r="M171" s="10"/>
      <c r="O171" s="10"/>
      <c r="Q171" s="10"/>
      <c r="S171" s="10"/>
      <c r="U171" s="10"/>
      <c r="W171" s="10"/>
      <c r="Y171" s="10"/>
      <c r="AA171" s="10"/>
      <c r="AC171" s="10"/>
      <c r="AE171" s="1"/>
    </row>
    <row r="172" spans="2:31" x14ac:dyDescent="0.2">
      <c r="B172" s="7"/>
      <c r="C172" s="8"/>
      <c r="D172" s="7"/>
      <c r="E172" s="7"/>
      <c r="F172" s="7"/>
      <c r="G172" s="10"/>
      <c r="I172" s="10"/>
      <c r="K172" s="10"/>
      <c r="M172" s="10"/>
      <c r="O172" s="10"/>
      <c r="Q172" s="10"/>
      <c r="S172" s="10"/>
      <c r="U172" s="10"/>
      <c r="W172" s="10"/>
      <c r="Y172" s="10"/>
      <c r="AA172" s="10"/>
      <c r="AC172" s="10"/>
      <c r="AE172" s="1"/>
    </row>
    <row r="173" spans="2:31" x14ac:dyDescent="0.2">
      <c r="B173" s="7"/>
      <c r="C173" s="8"/>
      <c r="D173" s="7"/>
      <c r="E173" s="7"/>
      <c r="F173" s="7"/>
      <c r="G173" s="10"/>
      <c r="I173" s="10"/>
      <c r="K173" s="10"/>
      <c r="M173" s="10"/>
      <c r="O173" s="10"/>
      <c r="Q173" s="10"/>
      <c r="S173" s="10"/>
      <c r="U173" s="10"/>
      <c r="W173" s="10"/>
      <c r="Y173" s="10"/>
      <c r="AA173" s="10"/>
      <c r="AC173" s="10"/>
      <c r="AE173" s="1"/>
    </row>
    <row r="174" spans="2:31" x14ac:dyDescent="0.2">
      <c r="B174" s="7"/>
      <c r="C174" s="8"/>
      <c r="D174" s="7"/>
      <c r="E174" s="7"/>
      <c r="F174" s="7"/>
      <c r="G174" s="10"/>
      <c r="I174" s="10"/>
      <c r="K174" s="10"/>
      <c r="M174" s="10"/>
      <c r="O174" s="10"/>
      <c r="Q174" s="10"/>
      <c r="S174" s="10"/>
      <c r="U174" s="10"/>
      <c r="W174" s="10"/>
      <c r="Y174" s="10"/>
      <c r="AA174" s="10"/>
      <c r="AC174" s="10"/>
      <c r="AE174" s="1"/>
    </row>
    <row r="175" spans="2:31" x14ac:dyDescent="0.2">
      <c r="B175" s="7"/>
      <c r="C175" s="8"/>
      <c r="D175" s="7"/>
      <c r="E175" s="7"/>
      <c r="F175" s="7"/>
      <c r="G175" s="10"/>
      <c r="I175" s="10"/>
      <c r="K175" s="10"/>
      <c r="M175" s="10"/>
      <c r="O175" s="10"/>
      <c r="Q175" s="10"/>
      <c r="S175" s="10"/>
      <c r="U175" s="10"/>
      <c r="W175" s="10"/>
      <c r="Y175" s="10"/>
      <c r="AA175" s="10"/>
      <c r="AC175" s="10"/>
      <c r="AE175" s="1"/>
    </row>
    <row r="176" spans="2:31" x14ac:dyDescent="0.2">
      <c r="B176" s="7"/>
      <c r="C176" s="8"/>
      <c r="D176" s="7"/>
      <c r="E176" s="7"/>
      <c r="F176" s="7"/>
      <c r="G176" s="10"/>
      <c r="I176" s="10"/>
      <c r="K176" s="10"/>
      <c r="M176" s="10"/>
      <c r="O176" s="10"/>
      <c r="Q176" s="10"/>
      <c r="S176" s="10"/>
      <c r="U176" s="10"/>
      <c r="W176" s="10"/>
      <c r="Y176" s="10"/>
      <c r="AA176" s="10"/>
      <c r="AC176" s="10"/>
      <c r="AE176" s="1"/>
    </row>
    <row r="177" spans="2:31" x14ac:dyDescent="0.2">
      <c r="B177" s="7"/>
      <c r="C177" s="8"/>
      <c r="D177" s="7"/>
      <c r="E177" s="7"/>
      <c r="F177" s="7"/>
      <c r="G177" s="10"/>
      <c r="I177" s="10"/>
      <c r="K177" s="10"/>
      <c r="M177" s="10"/>
      <c r="O177" s="10"/>
      <c r="Q177" s="10"/>
      <c r="S177" s="10"/>
      <c r="U177" s="10"/>
      <c r="W177" s="10"/>
      <c r="Y177" s="10"/>
      <c r="AA177" s="10"/>
      <c r="AC177" s="10"/>
      <c r="AE177" s="1"/>
    </row>
    <row r="178" spans="2:31" x14ac:dyDescent="0.2">
      <c r="B178" s="7"/>
      <c r="C178" s="8"/>
      <c r="D178" s="7"/>
      <c r="E178" s="7"/>
      <c r="F178" s="7"/>
      <c r="G178" s="10"/>
      <c r="I178" s="10"/>
      <c r="K178" s="10"/>
      <c r="M178" s="10"/>
      <c r="O178" s="10"/>
      <c r="Q178" s="10"/>
      <c r="S178" s="10"/>
      <c r="U178" s="10"/>
      <c r="W178" s="10"/>
      <c r="Y178" s="10"/>
      <c r="AA178" s="10"/>
      <c r="AC178" s="10"/>
      <c r="AE178" s="1"/>
    </row>
    <row r="179" spans="2:31" x14ac:dyDescent="0.2">
      <c r="B179" s="7"/>
      <c r="C179" s="8"/>
      <c r="D179" s="7"/>
      <c r="E179" s="7"/>
      <c r="F179" s="7"/>
      <c r="G179" s="10"/>
      <c r="I179" s="10"/>
      <c r="K179" s="10"/>
      <c r="M179" s="10"/>
      <c r="O179" s="10"/>
      <c r="Q179" s="10"/>
      <c r="S179" s="10"/>
      <c r="U179" s="10"/>
      <c r="W179" s="10"/>
      <c r="Y179" s="10"/>
      <c r="AA179" s="10"/>
      <c r="AC179" s="10"/>
      <c r="AE179" s="1"/>
    </row>
    <row r="180" spans="2:31" x14ac:dyDescent="0.2">
      <c r="B180" s="7"/>
      <c r="C180" s="8"/>
      <c r="D180" s="7"/>
      <c r="E180" s="7"/>
      <c r="F180" s="7"/>
      <c r="G180" s="10"/>
      <c r="I180" s="10"/>
      <c r="K180" s="10"/>
      <c r="M180" s="10"/>
      <c r="O180" s="10"/>
      <c r="Q180" s="10"/>
      <c r="S180" s="10"/>
      <c r="U180" s="10"/>
      <c r="W180" s="10"/>
      <c r="Y180" s="10"/>
      <c r="AA180" s="10"/>
      <c r="AC180" s="10"/>
      <c r="AE180" s="1"/>
    </row>
    <row r="181" spans="2:31" x14ac:dyDescent="0.2">
      <c r="B181" s="7"/>
      <c r="C181" s="8"/>
      <c r="D181" s="7"/>
      <c r="E181" s="7"/>
      <c r="F181" s="7"/>
      <c r="G181" s="10"/>
      <c r="I181" s="10"/>
      <c r="K181" s="10"/>
      <c r="M181" s="10"/>
      <c r="O181" s="10"/>
      <c r="Q181" s="10"/>
      <c r="S181" s="10"/>
      <c r="U181" s="10"/>
      <c r="W181" s="10"/>
      <c r="Y181" s="10"/>
      <c r="AA181" s="10"/>
      <c r="AC181" s="10"/>
      <c r="AE181" s="1"/>
    </row>
    <row r="195" spans="1:31" s="16" customFormat="1" x14ac:dyDescent="0.2">
      <c r="A195" s="9"/>
      <c r="B195" s="12"/>
      <c r="C195" s="13"/>
      <c r="D195" s="12"/>
      <c r="E195" s="12"/>
      <c r="F195" s="12"/>
      <c r="G195" s="14"/>
      <c r="H195" s="10"/>
      <c r="I195" s="14"/>
      <c r="J195" s="10"/>
      <c r="K195" s="14"/>
      <c r="L195" s="10"/>
      <c r="M195" s="14"/>
      <c r="N195" s="10"/>
      <c r="O195" s="14"/>
      <c r="P195" s="10"/>
      <c r="Q195" s="14"/>
      <c r="R195" s="10"/>
      <c r="S195" s="14"/>
      <c r="T195" s="10"/>
      <c r="U195" s="14"/>
      <c r="V195" s="10"/>
      <c r="W195" s="14"/>
      <c r="X195" s="10"/>
      <c r="Y195" s="14"/>
      <c r="Z195" s="10"/>
      <c r="AA195" s="14"/>
      <c r="AB195" s="10"/>
      <c r="AC195" s="14"/>
      <c r="AD195" s="10"/>
      <c r="AE195" s="15"/>
    </row>
    <row r="196" spans="1:31" s="16" customFormat="1" x14ac:dyDescent="0.2">
      <c r="A196" s="9"/>
      <c r="B196" s="12"/>
      <c r="C196" s="13"/>
      <c r="D196" s="12"/>
      <c r="E196" s="12"/>
      <c r="F196" s="12"/>
      <c r="G196" s="14"/>
      <c r="H196" s="10"/>
      <c r="I196" s="14"/>
      <c r="J196" s="10"/>
      <c r="K196" s="14"/>
      <c r="L196" s="10"/>
      <c r="M196" s="14"/>
      <c r="N196" s="10"/>
      <c r="O196" s="14"/>
      <c r="P196" s="10"/>
      <c r="Q196" s="14"/>
      <c r="R196" s="10"/>
      <c r="S196" s="14"/>
      <c r="T196" s="10"/>
      <c r="U196" s="14"/>
      <c r="V196" s="10"/>
      <c r="W196" s="14"/>
      <c r="X196" s="10"/>
      <c r="Y196" s="14"/>
      <c r="Z196" s="10"/>
      <c r="AA196" s="14"/>
      <c r="AB196" s="10"/>
      <c r="AC196" s="14"/>
      <c r="AD196" s="10"/>
      <c r="AE196" s="15"/>
    </row>
    <row r="197" spans="1:31" s="16" customFormat="1" x14ac:dyDescent="0.2">
      <c r="A197" s="9"/>
      <c r="B197" s="12"/>
      <c r="C197" s="13"/>
      <c r="D197" s="12"/>
      <c r="E197" s="12"/>
      <c r="F197" s="12"/>
      <c r="G197" s="14"/>
      <c r="H197" s="10"/>
      <c r="I197" s="14"/>
      <c r="J197" s="10"/>
      <c r="K197" s="14"/>
      <c r="L197" s="10"/>
      <c r="M197" s="14"/>
      <c r="N197" s="10"/>
      <c r="O197" s="14"/>
      <c r="P197" s="10"/>
      <c r="Q197" s="14"/>
      <c r="R197" s="10"/>
      <c r="S197" s="14"/>
      <c r="T197" s="10"/>
      <c r="U197" s="14"/>
      <c r="V197" s="10"/>
      <c r="W197" s="14"/>
      <c r="X197" s="10"/>
      <c r="Y197" s="14"/>
      <c r="Z197" s="10"/>
      <c r="AA197" s="14"/>
      <c r="AB197" s="10"/>
      <c r="AC197" s="14"/>
      <c r="AD197" s="10"/>
      <c r="AE197" s="15"/>
    </row>
    <row r="198" spans="1:31" s="16" customFormat="1" x14ac:dyDescent="0.2">
      <c r="A198" s="9"/>
      <c r="B198" s="12"/>
      <c r="C198" s="13"/>
      <c r="D198" s="12"/>
      <c r="E198" s="12"/>
      <c r="F198" s="12"/>
      <c r="G198" s="14"/>
      <c r="H198" s="10"/>
      <c r="I198" s="14"/>
      <c r="J198" s="10"/>
      <c r="K198" s="14"/>
      <c r="L198" s="10"/>
      <c r="M198" s="14"/>
      <c r="N198" s="10"/>
      <c r="O198" s="14"/>
      <c r="P198" s="10"/>
      <c r="Q198" s="14"/>
      <c r="R198" s="10"/>
      <c r="S198" s="14"/>
      <c r="T198" s="10"/>
      <c r="U198" s="14"/>
      <c r="V198" s="10"/>
      <c r="W198" s="14"/>
      <c r="X198" s="10"/>
      <c r="Y198" s="14"/>
      <c r="Z198" s="10"/>
      <c r="AA198" s="14"/>
      <c r="AB198" s="10"/>
      <c r="AC198" s="14"/>
      <c r="AD198" s="10"/>
      <c r="AE198" s="15"/>
    </row>
    <row r="199" spans="1:31" s="16" customFormat="1" x14ac:dyDescent="0.2">
      <c r="A199" s="9"/>
      <c r="B199" s="12"/>
      <c r="C199" s="13"/>
      <c r="D199" s="12"/>
      <c r="E199" s="12"/>
      <c r="F199" s="12"/>
      <c r="G199" s="14"/>
      <c r="H199" s="10"/>
      <c r="I199" s="14"/>
      <c r="J199" s="10"/>
      <c r="K199" s="14"/>
      <c r="L199" s="10"/>
      <c r="M199" s="14"/>
      <c r="N199" s="10"/>
      <c r="O199" s="14"/>
      <c r="P199" s="10"/>
      <c r="Q199" s="14"/>
      <c r="R199" s="10"/>
      <c r="S199" s="14"/>
      <c r="T199" s="10"/>
      <c r="U199" s="14"/>
      <c r="V199" s="10"/>
      <c r="W199" s="14"/>
      <c r="X199" s="10"/>
      <c r="Y199" s="14"/>
      <c r="Z199" s="10"/>
      <c r="AA199" s="14"/>
      <c r="AB199" s="10"/>
      <c r="AC199" s="14"/>
      <c r="AD199" s="10"/>
      <c r="AE199" s="15"/>
    </row>
    <row r="200" spans="1:31" s="16" customFormat="1" x14ac:dyDescent="0.2">
      <c r="A200" s="9"/>
      <c r="B200" s="12"/>
      <c r="C200" s="13"/>
      <c r="D200" s="12"/>
      <c r="E200" s="12"/>
      <c r="F200" s="12"/>
      <c r="G200" s="14"/>
      <c r="H200" s="10"/>
      <c r="I200" s="14"/>
      <c r="J200" s="10"/>
      <c r="K200" s="14"/>
      <c r="L200" s="10"/>
      <c r="M200" s="14"/>
      <c r="N200" s="10"/>
      <c r="O200" s="14"/>
      <c r="P200" s="10"/>
      <c r="Q200" s="14"/>
      <c r="R200" s="10"/>
      <c r="S200" s="14"/>
      <c r="T200" s="10"/>
      <c r="U200" s="14"/>
      <c r="V200" s="10"/>
      <c r="W200" s="14"/>
      <c r="X200" s="10"/>
      <c r="Y200" s="14"/>
      <c r="Z200" s="10"/>
      <c r="AA200" s="14"/>
      <c r="AB200" s="10"/>
      <c r="AC200" s="14"/>
      <c r="AD200" s="10"/>
      <c r="AE200" s="15"/>
    </row>
    <row r="201" spans="1:31" s="16" customFormat="1" x14ac:dyDescent="0.2">
      <c r="A201" s="9"/>
      <c r="B201" s="12"/>
      <c r="C201" s="13"/>
      <c r="D201" s="12"/>
      <c r="E201" s="12"/>
      <c r="F201" s="12"/>
      <c r="G201" s="14"/>
      <c r="H201" s="10"/>
      <c r="I201" s="14"/>
      <c r="J201" s="10"/>
      <c r="K201" s="14"/>
      <c r="L201" s="10"/>
      <c r="M201" s="14"/>
      <c r="N201" s="10"/>
      <c r="O201" s="14"/>
      <c r="P201" s="10"/>
      <c r="Q201" s="14"/>
      <c r="R201" s="10"/>
      <c r="S201" s="14"/>
      <c r="T201" s="10"/>
      <c r="U201" s="14"/>
      <c r="V201" s="10"/>
      <c r="W201" s="14"/>
      <c r="X201" s="10"/>
      <c r="Y201" s="14"/>
      <c r="Z201" s="10"/>
      <c r="AA201" s="14"/>
      <c r="AB201" s="10"/>
      <c r="AC201" s="14"/>
      <c r="AD201" s="10"/>
      <c r="AE201" s="15"/>
    </row>
    <row r="202" spans="1:31" s="16" customFormat="1" x14ac:dyDescent="0.2">
      <c r="A202" s="9"/>
      <c r="B202" s="12"/>
      <c r="C202" s="13"/>
      <c r="D202" s="12"/>
      <c r="E202" s="12"/>
      <c r="F202" s="12"/>
      <c r="G202" s="14"/>
      <c r="H202" s="10"/>
      <c r="I202" s="14"/>
      <c r="J202" s="10"/>
      <c r="K202" s="14"/>
      <c r="L202" s="10"/>
      <c r="M202" s="14"/>
      <c r="N202" s="10"/>
      <c r="O202" s="14"/>
      <c r="P202" s="10"/>
      <c r="Q202" s="14"/>
      <c r="R202" s="10"/>
      <c r="S202" s="14"/>
      <c r="T202" s="10"/>
      <c r="U202" s="14"/>
      <c r="V202" s="10"/>
      <c r="W202" s="14"/>
      <c r="X202" s="10"/>
      <c r="Y202" s="14"/>
      <c r="Z202" s="10"/>
      <c r="AA202" s="14"/>
      <c r="AB202" s="10"/>
      <c r="AC202" s="14"/>
      <c r="AD202" s="10"/>
      <c r="AE202" s="15"/>
    </row>
    <row r="203" spans="1:31" s="16" customFormat="1" x14ac:dyDescent="0.2">
      <c r="A203" s="9"/>
      <c r="B203" s="12"/>
      <c r="C203" s="13"/>
      <c r="D203" s="12"/>
      <c r="E203" s="12"/>
      <c r="F203" s="12"/>
      <c r="G203" s="14"/>
      <c r="H203" s="10"/>
      <c r="I203" s="14"/>
      <c r="J203" s="10"/>
      <c r="K203" s="14"/>
      <c r="L203" s="10"/>
      <c r="M203" s="14"/>
      <c r="N203" s="10"/>
      <c r="O203" s="14"/>
      <c r="P203" s="10"/>
      <c r="Q203" s="14"/>
      <c r="R203" s="10"/>
      <c r="S203" s="14"/>
      <c r="T203" s="10"/>
      <c r="U203" s="14"/>
      <c r="V203" s="10"/>
      <c r="W203" s="14"/>
      <c r="X203" s="10"/>
      <c r="Y203" s="14"/>
      <c r="Z203" s="10"/>
      <c r="AA203" s="14"/>
      <c r="AB203" s="10"/>
      <c r="AC203" s="14"/>
      <c r="AD203" s="10"/>
      <c r="AE203" s="15"/>
    </row>
    <row r="204" spans="1:31" s="16" customFormat="1" x14ac:dyDescent="0.2">
      <c r="A204" s="9"/>
      <c r="B204" s="12"/>
      <c r="C204" s="13"/>
      <c r="D204" s="12"/>
      <c r="E204" s="12"/>
      <c r="F204" s="12"/>
      <c r="G204" s="14"/>
      <c r="H204" s="10"/>
      <c r="I204" s="14"/>
      <c r="J204" s="10"/>
      <c r="K204" s="14"/>
      <c r="L204" s="10"/>
      <c r="M204" s="14"/>
      <c r="N204" s="10"/>
      <c r="O204" s="14"/>
      <c r="P204" s="10"/>
      <c r="Q204" s="14"/>
      <c r="R204" s="10"/>
      <c r="S204" s="14"/>
      <c r="T204" s="10"/>
      <c r="U204" s="14"/>
      <c r="V204" s="10"/>
      <c r="W204" s="14"/>
      <c r="X204" s="10"/>
      <c r="Y204" s="14"/>
      <c r="Z204" s="10"/>
      <c r="AA204" s="14"/>
      <c r="AB204" s="10"/>
      <c r="AC204" s="14"/>
      <c r="AD204" s="10"/>
      <c r="AE204" s="15"/>
    </row>
  </sheetData>
  <mergeCells count="35">
    <mergeCell ref="A1:B1"/>
    <mergeCell ref="C1:AD1"/>
    <mergeCell ref="G116:H116"/>
    <mergeCell ref="I116:J116"/>
    <mergeCell ref="E109:F109"/>
    <mergeCell ref="A3:AE3"/>
    <mergeCell ref="A4:AE4"/>
    <mergeCell ref="W6:X6"/>
    <mergeCell ref="Y6:Z6"/>
    <mergeCell ref="B33:B46"/>
    <mergeCell ref="B59:B71"/>
    <mergeCell ref="E113:F113"/>
    <mergeCell ref="B73:B77"/>
    <mergeCell ref="B80:B84"/>
    <mergeCell ref="B101:B102"/>
    <mergeCell ref="E111:F111"/>
    <mergeCell ref="E112:F112"/>
    <mergeCell ref="AA6:AB6"/>
    <mergeCell ref="AC6:AD6"/>
    <mergeCell ref="A5:C6"/>
    <mergeCell ref="D5:F6"/>
    <mergeCell ref="G5:AD5"/>
    <mergeCell ref="G6:H6"/>
    <mergeCell ref="I6:J6"/>
    <mergeCell ref="K6:L6"/>
    <mergeCell ref="M6:N6"/>
    <mergeCell ref="O6:P6"/>
    <mergeCell ref="Q6:R6"/>
    <mergeCell ref="S6:T6"/>
    <mergeCell ref="U6:V6"/>
    <mergeCell ref="N116:O116"/>
    <mergeCell ref="P116:Q116"/>
    <mergeCell ref="Z116:AA116"/>
    <mergeCell ref="AB116:AC116"/>
    <mergeCell ref="T116:U116"/>
  </mergeCells>
  <conditionalFormatting sqref="B82 G82:X82 H86:H90 N86:N93 T86:T93 V86:V93 X86:X93 AB86:AB93 AD86:AD93 R86:R96 Z86:Z97">
    <cfRule type="cellIs" dxfId="425" priority="139" stopIfTrue="1" operator="equal">
      <formula>1</formula>
    </cfRule>
  </conditionalFormatting>
  <conditionalFormatting sqref="G38 I38 Q38:Q39 Y38:Y39 U87">
    <cfRule type="cellIs" dxfId="424" priority="211" stopIfTrue="1" operator="equal">
      <formula>1</formula>
    </cfRule>
  </conditionalFormatting>
  <conditionalFormatting sqref="G47">
    <cfRule type="cellIs" dxfId="423" priority="160" stopIfTrue="1" operator="equal">
      <formula>1</formula>
    </cfRule>
  </conditionalFormatting>
  <conditionalFormatting sqref="G48">
    <cfRule type="cellIs" dxfId="422" priority="684" stopIfTrue="1" operator="equal">
      <formula>1</formula>
    </cfRule>
  </conditionalFormatting>
  <conditionalFormatting sqref="G57">
    <cfRule type="cellIs" dxfId="421" priority="263" stopIfTrue="1" operator="equal">
      <formula>1</formula>
    </cfRule>
  </conditionalFormatting>
  <conditionalFormatting sqref="G59:G68 Y86:Y88 G86:G90 I86:I90 S86:S92">
    <cfRule type="cellIs" dxfId="420" priority="106" stopIfTrue="1" operator="equal">
      <formula>1</formula>
    </cfRule>
  </conditionalFormatting>
  <conditionalFormatting sqref="G73:G74">
    <cfRule type="cellIs" dxfId="419" priority="794" stopIfTrue="1" operator="equal">
      <formula>1</formula>
    </cfRule>
  </conditionalFormatting>
  <conditionalFormatting sqref="G95:G96">
    <cfRule type="cellIs" dxfId="418" priority="789" stopIfTrue="1" operator="equal">
      <formula>1</formula>
    </cfRule>
  </conditionalFormatting>
  <conditionalFormatting sqref="G101:G102">
    <cfRule type="cellIs" dxfId="417" priority="605" stopIfTrue="1" operator="equal">
      <formula>1</formula>
    </cfRule>
  </conditionalFormatting>
  <conditionalFormatting sqref="G103">
    <cfRule type="cellIs" dxfId="416" priority="25" stopIfTrue="1" operator="equal">
      <formula>1</formula>
    </cfRule>
  </conditionalFormatting>
  <conditionalFormatting sqref="G105:G110">
    <cfRule type="cellIs" dxfId="415" priority="842" stopIfTrue="1" operator="equal">
      <formula>1</formula>
    </cfRule>
  </conditionalFormatting>
  <conditionalFormatting sqref="G51:N51 P16:P18 X94:Y95 AA94:AD97 N95:Q95 M96:N96 Y96 R20 S94:T96 R97:T97 H8:H12 J8:J12 L8:L12 X8:X12 Z8:Z12 AB8:AB12 AD10:AD12 T11:T12 Z14:Z30 AB14:AB30 AD14:AD30 H26:H28 J26:J28 J33:J34 AD33:AD37 H33:H45 J38:J45 Z50:Z57 AB50:AB57 AD50:AD57 H52:H57 J52:J57 V52:V57 X59:X71 Z59:Z71 AB59:AB71 AD59:AD71 Z82:XFD82 H92:H99 L94:Q94 U94:V94 X96:X99">
    <cfRule type="cellIs" dxfId="414" priority="759" stopIfTrue="1" operator="equal">
      <formula>1</formula>
    </cfRule>
  </conditionalFormatting>
  <conditionalFormatting sqref="H14:H24 J14:J24 L14:L24">
    <cfRule type="cellIs" dxfId="413" priority="446" stopIfTrue="1" operator="equal">
      <formula>1</formula>
    </cfRule>
  </conditionalFormatting>
  <conditionalFormatting sqref="H25">
    <cfRule type="cellIs" dxfId="412" priority="652" stopIfTrue="1" operator="equal">
      <formula>1</formula>
    </cfRule>
  </conditionalFormatting>
  <conditionalFormatting sqref="H50">
    <cfRule type="cellIs" dxfId="411" priority="748" stopIfTrue="1" operator="equal">
      <formula>1</formula>
    </cfRule>
  </conditionalFormatting>
  <conditionalFormatting sqref="H59:H71">
    <cfRule type="cellIs" dxfId="410" priority="100" stopIfTrue="1" operator="equal">
      <formula>1</formula>
    </cfRule>
  </conditionalFormatting>
  <conditionalFormatting sqref="H73:H77">
    <cfRule type="cellIs" dxfId="409" priority="745" stopIfTrue="1" operator="equal">
      <formula>1</formula>
    </cfRule>
  </conditionalFormatting>
  <conditionalFormatting sqref="H101:H103 J101:J103">
    <cfRule type="cellIs" dxfId="408" priority="23" stopIfTrue="1" operator="equal">
      <formula>1</formula>
    </cfRule>
  </conditionalFormatting>
  <conditionalFormatting sqref="H105:Z108">
    <cfRule type="cellIs" dxfId="407" priority="120" stopIfTrue="1" operator="equal">
      <formula>1</formula>
    </cfRule>
  </conditionalFormatting>
  <conditionalFormatting sqref="H109:AD110">
    <cfRule type="cellIs" dxfId="406" priority="831" stopIfTrue="1" operator="equal">
      <formula>1</formula>
    </cfRule>
  </conditionalFormatting>
  <conditionalFormatting sqref="I14 O17:O19 O21:O23">
    <cfRule type="cellIs" dxfId="405" priority="675" stopIfTrue="1" operator="equal">
      <formula>1</formula>
    </cfRule>
  </conditionalFormatting>
  <conditionalFormatting sqref="I20">
    <cfRule type="cellIs" dxfId="404" priority="213" stopIfTrue="1" operator="equal">
      <formula>1</formula>
    </cfRule>
  </conditionalFormatting>
  <conditionalFormatting sqref="I21:I22 I19 M19 U21:U22 U57">
    <cfRule type="cellIs" dxfId="403" priority="830" stopIfTrue="1" operator="equal">
      <formula>1</formula>
    </cfRule>
  </conditionalFormatting>
  <conditionalFormatting sqref="I21:I24 K23:K24 M23:M24 W23:W25 K27">
    <cfRule type="cellIs" dxfId="402" priority="614" stopIfTrue="1" operator="equal">
      <formula>1</formula>
    </cfRule>
  </conditionalFormatting>
  <conditionalFormatting sqref="I33:I37">
    <cfRule type="cellIs" dxfId="401" priority="219" stopIfTrue="1" operator="equal">
      <formula>1</formula>
    </cfRule>
  </conditionalFormatting>
  <conditionalFormatting sqref="I39">
    <cfRule type="cellIs" dxfId="400" priority="621" stopIfTrue="1" operator="equal">
      <formula>1</formula>
    </cfRule>
  </conditionalFormatting>
  <conditionalFormatting sqref="I40">
    <cfRule type="cellIs" dxfId="399" priority="199" stopIfTrue="1" operator="equal">
      <formula>1</formula>
    </cfRule>
  </conditionalFormatting>
  <conditionalFormatting sqref="I41:I45">
    <cfRule type="cellIs" dxfId="398" priority="620" stopIfTrue="1" operator="equal">
      <formula>1</formula>
    </cfRule>
  </conditionalFormatting>
  <conditionalFormatting sqref="I42:I45">
    <cfRule type="cellIs" dxfId="397" priority="619" stopIfTrue="1" operator="equal">
      <formula>1</formula>
    </cfRule>
  </conditionalFormatting>
  <conditionalFormatting sqref="I47">
    <cfRule type="cellIs" dxfId="396" priority="159" stopIfTrue="1" operator="equal">
      <formula>1</formula>
    </cfRule>
  </conditionalFormatting>
  <conditionalFormatting sqref="I52:I56">
    <cfRule type="cellIs" dxfId="395" priority="719" stopIfTrue="1" operator="equal">
      <formula>1</formula>
    </cfRule>
  </conditionalFormatting>
  <conditionalFormatting sqref="I57">
    <cfRule type="cellIs" dxfId="394" priority="262" stopIfTrue="1" operator="equal">
      <formula>1</formula>
    </cfRule>
  </conditionalFormatting>
  <conditionalFormatting sqref="I59:I60">
    <cfRule type="cellIs" dxfId="393" priority="110" stopIfTrue="1" operator="equal">
      <formula>1</formula>
    </cfRule>
  </conditionalFormatting>
  <conditionalFormatting sqref="I61:I64">
    <cfRule type="cellIs" dxfId="392" priority="568" stopIfTrue="1" operator="equal">
      <formula>1</formula>
    </cfRule>
  </conditionalFormatting>
  <conditionalFormatting sqref="I65">
    <cfRule type="cellIs" dxfId="391" priority="95" stopIfTrue="1" operator="equal">
      <formula>1</formula>
    </cfRule>
  </conditionalFormatting>
  <conditionalFormatting sqref="I66:I71">
    <cfRule type="cellIs" dxfId="390" priority="123" stopIfTrue="1" operator="equal">
      <formula>1</formula>
    </cfRule>
  </conditionalFormatting>
  <conditionalFormatting sqref="I73:I77">
    <cfRule type="cellIs" dxfId="389" priority="793" stopIfTrue="1" operator="equal">
      <formula>1</formula>
    </cfRule>
  </conditionalFormatting>
  <conditionalFormatting sqref="I92">
    <cfRule type="cellIs" dxfId="388" priority="52" stopIfTrue="1" operator="equal">
      <formula>1</formula>
    </cfRule>
  </conditionalFormatting>
  <conditionalFormatting sqref="I95:I96">
    <cfRule type="cellIs" dxfId="387" priority="660" stopIfTrue="1" operator="equal">
      <formula>1</formula>
    </cfRule>
  </conditionalFormatting>
  <conditionalFormatting sqref="I98">
    <cfRule type="cellIs" dxfId="386" priority="30" stopIfTrue="1" operator="equal">
      <formula>1</formula>
    </cfRule>
  </conditionalFormatting>
  <conditionalFormatting sqref="I101:I103">
    <cfRule type="cellIs" dxfId="385" priority="17" stopIfTrue="1" operator="equal">
      <formula>1</formula>
    </cfRule>
  </conditionalFormatting>
  <conditionalFormatting sqref="I103">
    <cfRule type="cellIs" dxfId="384" priority="16" stopIfTrue="1" operator="equal">
      <formula>1</formula>
    </cfRule>
  </conditionalFormatting>
  <conditionalFormatting sqref="I35:J37">
    <cfRule type="cellIs" dxfId="383" priority="221" stopIfTrue="1" operator="equal">
      <formula>1</formula>
    </cfRule>
  </conditionalFormatting>
  <conditionalFormatting sqref="J35:J37">
    <cfRule type="cellIs" dxfId="382" priority="220" stopIfTrue="1" operator="equal">
      <formula>1</formula>
    </cfRule>
  </conditionalFormatting>
  <conditionalFormatting sqref="J50">
    <cfRule type="cellIs" dxfId="381" priority="747" stopIfTrue="1" operator="equal">
      <formula>1</formula>
    </cfRule>
  </conditionalFormatting>
  <conditionalFormatting sqref="J59:J71">
    <cfRule type="cellIs" dxfId="380" priority="101" stopIfTrue="1" operator="equal">
      <formula>1</formula>
    </cfRule>
  </conditionalFormatting>
  <conditionalFormatting sqref="J73:J77">
    <cfRule type="cellIs" dxfId="379" priority="744" stopIfTrue="1" operator="equal">
      <formula>1</formula>
    </cfRule>
  </conditionalFormatting>
  <conditionalFormatting sqref="J80:J81 J83:J84">
    <cfRule type="cellIs" dxfId="378" priority="743" stopIfTrue="1" operator="equal">
      <formula>1</formula>
    </cfRule>
  </conditionalFormatting>
  <conditionalFormatting sqref="J86:J99 AB98:AD98 AB99 AD99">
    <cfRule type="cellIs" dxfId="377" priority="472" stopIfTrue="1" operator="equal">
      <formula>1</formula>
    </cfRule>
  </conditionalFormatting>
  <conditionalFormatting sqref="K8:K9">
    <cfRule type="cellIs" dxfId="376" priority="469" stopIfTrue="1" operator="equal">
      <formula>1</formula>
    </cfRule>
  </conditionalFormatting>
  <conditionalFormatting sqref="K14">
    <cfRule type="cellIs" dxfId="375" priority="260" stopIfTrue="1" operator="equal">
      <formula>1</formula>
    </cfRule>
  </conditionalFormatting>
  <conditionalFormatting sqref="K14:K15">
    <cfRule type="cellIs" dxfId="374" priority="261" stopIfTrue="1" operator="equal">
      <formula>1</formula>
    </cfRule>
  </conditionalFormatting>
  <conditionalFormatting sqref="K16:K19">
    <cfRule type="cellIs" dxfId="373" priority="238" stopIfTrue="1" operator="equal">
      <formula>1</formula>
    </cfRule>
  </conditionalFormatting>
  <conditionalFormatting sqref="K20">
    <cfRule type="cellIs" dxfId="372" priority="633" stopIfTrue="1" operator="equal">
      <formula>1</formula>
    </cfRule>
  </conditionalFormatting>
  <conditionalFormatting sqref="K21:K22">
    <cfRule type="cellIs" dxfId="371" priority="669" stopIfTrue="1" operator="equal">
      <formula>1</formula>
    </cfRule>
  </conditionalFormatting>
  <conditionalFormatting sqref="K26">
    <cfRule type="cellIs" dxfId="370" priority="468" stopIfTrue="1" operator="equal">
      <formula>1</formula>
    </cfRule>
  </conditionalFormatting>
  <conditionalFormatting sqref="K27 G8:G9 I8:I9 Q8:Q9 S8:S9 Y8:Y9">
    <cfRule type="cellIs" dxfId="369" priority="841" stopIfTrue="1" operator="equal">
      <formula>1</formula>
    </cfRule>
  </conditionalFormatting>
  <conditionalFormatting sqref="K28:K30">
    <cfRule type="cellIs" dxfId="368" priority="233" stopIfTrue="1" operator="equal">
      <formula>1</formula>
    </cfRule>
  </conditionalFormatting>
  <conditionalFormatting sqref="K33:K37">
    <cfRule type="cellIs" dxfId="367" priority="217" stopIfTrue="1" operator="equal">
      <formula>1</formula>
    </cfRule>
  </conditionalFormatting>
  <conditionalFormatting sqref="K38:K40">
    <cfRule type="cellIs" dxfId="366" priority="206" stopIfTrue="1" operator="equal">
      <formula>1</formula>
    </cfRule>
  </conditionalFormatting>
  <conditionalFormatting sqref="K41">
    <cfRule type="cellIs" dxfId="365" priority="618" stopIfTrue="1" operator="equal">
      <formula>1</formula>
    </cfRule>
  </conditionalFormatting>
  <conditionalFormatting sqref="K42">
    <cfRule type="cellIs" dxfId="364" priority="7" stopIfTrue="1" operator="equal">
      <formula>1</formula>
    </cfRule>
  </conditionalFormatting>
  <conditionalFormatting sqref="K43:K44">
    <cfRule type="cellIs" dxfId="363" priority="3" stopIfTrue="1" operator="equal">
      <formula>1</formula>
    </cfRule>
  </conditionalFormatting>
  <conditionalFormatting sqref="K43:K46">
    <cfRule type="cellIs" dxfId="362" priority="4" stopIfTrue="1" operator="equal">
      <formula>1</formula>
    </cfRule>
  </conditionalFormatting>
  <conditionalFormatting sqref="K47">
    <cfRule type="cellIs" dxfId="361" priority="158" stopIfTrue="1" operator="equal">
      <formula>1</formula>
    </cfRule>
  </conditionalFormatting>
  <conditionalFormatting sqref="K54:K55">
    <cfRule type="cellIs" dxfId="360" priority="541" stopIfTrue="1" operator="equal">
      <formula>1</formula>
    </cfRule>
  </conditionalFormatting>
  <conditionalFormatting sqref="K57">
    <cfRule type="cellIs" dxfId="359" priority="814" stopIfTrue="1" operator="equal">
      <formula>1</formula>
    </cfRule>
  </conditionalFormatting>
  <conditionalFormatting sqref="K63:K64 S63:S64 S66:S67 W63:W64 W66:W67 Q63">
    <cfRule type="cellIs" dxfId="358" priority="827" stopIfTrue="1" operator="equal">
      <formula>1</formula>
    </cfRule>
  </conditionalFormatting>
  <conditionalFormatting sqref="K69">
    <cfRule type="cellIs" dxfId="357" priority="828" stopIfTrue="1" operator="equal">
      <formula>1</formula>
    </cfRule>
  </conditionalFormatting>
  <conditionalFormatting sqref="K73:K77">
    <cfRule type="cellIs" dxfId="356" priority="224" stopIfTrue="1" operator="equal">
      <formula>1</formula>
    </cfRule>
  </conditionalFormatting>
  <conditionalFormatting sqref="K76:K77">
    <cfRule type="cellIs" dxfId="355" priority="811" stopIfTrue="1" operator="equal">
      <formula>1</formula>
    </cfRule>
  </conditionalFormatting>
  <conditionalFormatting sqref="K83">
    <cfRule type="cellIs" dxfId="354" priority="506" stopIfTrue="1" operator="equal">
      <formula>1</formula>
    </cfRule>
  </conditionalFormatting>
  <conditionalFormatting sqref="K84">
    <cfRule type="cellIs" dxfId="353" priority="449" stopIfTrue="1" operator="equal">
      <formula>1</formula>
    </cfRule>
  </conditionalFormatting>
  <conditionalFormatting sqref="K86">
    <cfRule type="cellIs" dxfId="352" priority="530" stopIfTrue="1" operator="equal">
      <formula>1</formula>
    </cfRule>
  </conditionalFormatting>
  <conditionalFormatting sqref="K89:K91">
    <cfRule type="cellIs" dxfId="351" priority="72" stopIfTrue="1" operator="equal">
      <formula>1</formula>
    </cfRule>
  </conditionalFormatting>
  <conditionalFormatting sqref="K92">
    <cfRule type="cellIs" dxfId="350" priority="175" stopIfTrue="1" operator="equal">
      <formula>1</formula>
    </cfRule>
  </conditionalFormatting>
  <conditionalFormatting sqref="K93:K96">
    <cfRule type="cellIs" dxfId="349" priority="40" stopIfTrue="1" operator="equal">
      <formula>1</formula>
    </cfRule>
  </conditionalFormatting>
  <conditionalFormatting sqref="K97:K98">
    <cfRule type="cellIs" dxfId="348" priority="500" stopIfTrue="1" operator="equal">
      <formula>1</formula>
    </cfRule>
  </conditionalFormatting>
  <conditionalFormatting sqref="K99">
    <cfRule type="cellIs" dxfId="347" priority="35" stopIfTrue="1" operator="equal">
      <formula>1</formula>
    </cfRule>
  </conditionalFormatting>
  <conditionalFormatting sqref="K101:K103">
    <cfRule type="cellIs" dxfId="346" priority="15" stopIfTrue="1" operator="equal">
      <formula>1</formula>
    </cfRule>
  </conditionalFormatting>
  <conditionalFormatting sqref="K80:L81">
    <cfRule type="cellIs" dxfId="345" priority="144" stopIfTrue="1" operator="equal">
      <formula>1</formula>
    </cfRule>
  </conditionalFormatting>
  <conditionalFormatting sqref="K87:M88">
    <cfRule type="cellIs" dxfId="344" priority="183" stopIfTrue="1" operator="equal">
      <formula>1</formula>
    </cfRule>
  </conditionalFormatting>
  <conditionalFormatting sqref="L26:L30">
    <cfRule type="cellIs" dxfId="343" priority="257" stopIfTrue="1" operator="equal">
      <formula>1</formula>
    </cfRule>
  </conditionalFormatting>
  <conditionalFormatting sqref="L33:L47">
    <cfRule type="cellIs" dxfId="342" priority="218" stopIfTrue="1" operator="equal">
      <formula>1</formula>
    </cfRule>
  </conditionalFormatting>
  <conditionalFormatting sqref="L50">
    <cfRule type="cellIs" dxfId="341" priority="746" stopIfTrue="1" operator="equal">
      <formula>1</formula>
    </cfRule>
  </conditionalFormatting>
  <conditionalFormatting sqref="L52:L57">
    <cfRule type="cellIs" dxfId="340" priority="476" stopIfTrue="1" operator="equal">
      <formula>1</formula>
    </cfRule>
  </conditionalFormatting>
  <conditionalFormatting sqref="L60">
    <cfRule type="cellIs" dxfId="339" priority="733" stopIfTrue="1" operator="equal">
      <formula>1</formula>
    </cfRule>
  </conditionalFormatting>
  <conditionalFormatting sqref="L62:L71">
    <cfRule type="cellIs" dxfId="338" priority="107" stopIfTrue="1" operator="equal">
      <formula>1</formula>
    </cfRule>
  </conditionalFormatting>
  <conditionalFormatting sqref="L73:L75 Z73:Z75 AB73:AB75">
    <cfRule type="cellIs" dxfId="337" priority="473" stopIfTrue="1" operator="equal">
      <formula>1</formula>
    </cfRule>
  </conditionalFormatting>
  <conditionalFormatting sqref="L76">
    <cfRule type="cellIs" dxfId="336" priority="189" stopIfTrue="1" operator="equal">
      <formula>1</formula>
    </cfRule>
    <cfRule type="cellIs" dxfId="335" priority="190" stopIfTrue="1" operator="equal">
      <formula>1</formula>
    </cfRule>
  </conditionalFormatting>
  <conditionalFormatting sqref="L77">
    <cfRule type="cellIs" dxfId="334" priority="188" stopIfTrue="1" operator="equal">
      <formula>1</formula>
    </cfRule>
  </conditionalFormatting>
  <conditionalFormatting sqref="L83:L84">
    <cfRule type="cellIs" dxfId="333" priority="505" stopIfTrue="1" operator="equal">
      <formula>1</formula>
    </cfRule>
  </conditionalFormatting>
  <conditionalFormatting sqref="L86">
    <cfRule type="cellIs" dxfId="332" priority="503" stopIfTrue="1" operator="equal">
      <formula>1</formula>
    </cfRule>
  </conditionalFormatting>
  <conditionalFormatting sqref="L89:L93">
    <cfRule type="cellIs" dxfId="331" priority="73" stopIfTrue="1" operator="equal">
      <formula>1</formula>
    </cfRule>
  </conditionalFormatting>
  <conditionalFormatting sqref="L95:L99">
    <cfRule type="cellIs" dxfId="330" priority="427" stopIfTrue="1" operator="equal">
      <formula>1</formula>
    </cfRule>
  </conditionalFormatting>
  <conditionalFormatting sqref="L101:L103">
    <cfRule type="cellIs" dxfId="329" priority="11" stopIfTrue="1" operator="equal">
      <formula>1</formula>
    </cfRule>
  </conditionalFormatting>
  <conditionalFormatting sqref="L59:N59">
    <cfRule type="cellIs" dxfId="328" priority="762" stopIfTrue="1" operator="equal">
      <formula>1</formula>
    </cfRule>
  </conditionalFormatting>
  <conditionalFormatting sqref="L61:N61">
    <cfRule type="cellIs" dxfId="327" priority="474" stopIfTrue="1" operator="equal">
      <formula>1</formula>
    </cfRule>
  </conditionalFormatting>
  <conditionalFormatting sqref="M8 M10">
    <cfRule type="cellIs" dxfId="326" priority="839" stopIfTrue="1" operator="equal">
      <formula>1</formula>
    </cfRule>
  </conditionalFormatting>
  <conditionalFormatting sqref="M9">
    <cfRule type="cellIs" dxfId="325" priority="264" stopIfTrue="1" operator="equal">
      <formula>1</formula>
    </cfRule>
  </conditionalFormatting>
  <conditionalFormatting sqref="M14">
    <cfRule type="cellIs" dxfId="324" priority="596" stopIfTrue="1" operator="equal">
      <formula>1</formula>
    </cfRule>
  </conditionalFormatting>
  <conditionalFormatting sqref="M16:M18">
    <cfRule type="cellIs" dxfId="323" priority="246" stopIfTrue="1" operator="equal">
      <formula>1</formula>
    </cfRule>
  </conditionalFormatting>
  <conditionalFormatting sqref="M20">
    <cfRule type="cellIs" dxfId="322" priority="632" stopIfTrue="1" operator="equal">
      <formula>1</formula>
    </cfRule>
  </conditionalFormatting>
  <conditionalFormatting sqref="M21:M22">
    <cfRule type="cellIs" dxfId="321" priority="119" stopIfTrue="1" operator="equal">
      <formula>1</formula>
    </cfRule>
  </conditionalFormatting>
  <conditionalFormatting sqref="M25">
    <cfRule type="cellIs" dxfId="320" priority="179" stopIfTrue="1" operator="equal">
      <formula>1</formula>
    </cfRule>
  </conditionalFormatting>
  <conditionalFormatting sqref="M26">
    <cfRule type="cellIs" dxfId="319" priority="717" stopIfTrue="1" operator="equal">
      <formula>1</formula>
    </cfRule>
  </conditionalFormatting>
  <conditionalFormatting sqref="M29:M30">
    <cfRule type="cellIs" dxfId="318" priority="579" stopIfTrue="1" operator="equal">
      <formula>1</formula>
    </cfRule>
  </conditionalFormatting>
  <conditionalFormatting sqref="M33:M39">
    <cfRule type="cellIs" dxfId="317" priority="28" stopIfTrue="1" operator="equal">
      <formula>1</formula>
    </cfRule>
  </conditionalFormatting>
  <conditionalFormatting sqref="M36:M37">
    <cfRule type="cellIs" dxfId="316" priority="27" stopIfTrue="1" operator="equal">
      <formula>1</formula>
    </cfRule>
  </conditionalFormatting>
  <conditionalFormatting sqref="M45:M47">
    <cfRule type="cellIs" dxfId="315" priority="122" stopIfTrue="1" operator="equal">
      <formula>1</formula>
    </cfRule>
  </conditionalFormatting>
  <conditionalFormatting sqref="M50:M53">
    <cfRule type="cellIs" dxfId="314" priority="649" stopIfTrue="1" operator="equal">
      <formula>1</formula>
    </cfRule>
  </conditionalFormatting>
  <conditionalFormatting sqref="M52:M53">
    <cfRule type="cellIs" dxfId="313" priority="93" stopIfTrue="1" operator="equal">
      <formula>1</formula>
    </cfRule>
  </conditionalFormatting>
  <conditionalFormatting sqref="M57">
    <cfRule type="cellIs" dxfId="312" priority="818" stopIfTrue="1" operator="equal">
      <formula>1</formula>
    </cfRule>
  </conditionalFormatting>
  <conditionalFormatting sqref="M60">
    <cfRule type="cellIs" dxfId="311" priority="735" stopIfTrue="1" operator="equal">
      <formula>1</formula>
    </cfRule>
  </conditionalFormatting>
  <conditionalFormatting sqref="M62:M65">
    <cfRule type="cellIs" dxfId="310" priority="109" stopIfTrue="1" operator="equal">
      <formula>1</formula>
    </cfRule>
  </conditionalFormatting>
  <conditionalFormatting sqref="M63">
    <cfRule type="cellIs" dxfId="309" priority="712" stopIfTrue="1" operator="equal">
      <formula>1</formula>
    </cfRule>
  </conditionalFormatting>
  <conditionalFormatting sqref="M69">
    <cfRule type="cellIs" dxfId="308" priority="611" stopIfTrue="1" operator="equal">
      <formula>1</formula>
    </cfRule>
  </conditionalFormatting>
  <conditionalFormatting sqref="M70">
    <cfRule type="cellIs" dxfId="307" priority="663" stopIfTrue="1" operator="equal">
      <formula>1</formula>
    </cfRule>
  </conditionalFormatting>
  <conditionalFormatting sqref="M71">
    <cfRule type="cellIs" dxfId="306" priority="822" stopIfTrue="1" operator="equal">
      <formula>1</formula>
    </cfRule>
  </conditionalFormatting>
  <conditionalFormatting sqref="M73:M74">
    <cfRule type="cellIs" dxfId="305" priority="792" stopIfTrue="1" operator="equal">
      <formula>1</formula>
    </cfRule>
  </conditionalFormatting>
  <conditionalFormatting sqref="M75:M77">
    <cfRule type="cellIs" dxfId="304" priority="810" stopIfTrue="1" operator="equal">
      <formula>1</formula>
    </cfRule>
  </conditionalFormatting>
  <conditionalFormatting sqref="M81">
    <cfRule type="cellIs" dxfId="303" priority="790" stopIfTrue="1" operator="equal">
      <formula>1</formula>
    </cfRule>
  </conditionalFormatting>
  <conditionalFormatting sqref="M84">
    <cfRule type="cellIs" dxfId="302" priority="807" stopIfTrue="1" operator="equal">
      <formula>1</formula>
    </cfRule>
  </conditionalFormatting>
  <conditionalFormatting sqref="M86">
    <cfRule type="cellIs" dxfId="301" priority="737" stopIfTrue="1" operator="equal">
      <formula>1</formula>
    </cfRule>
  </conditionalFormatting>
  <conditionalFormatting sqref="M89:M92">
    <cfRule type="cellIs" dxfId="300" priority="71" stopIfTrue="1" operator="equal">
      <formula>1</formula>
    </cfRule>
  </conditionalFormatting>
  <conditionalFormatting sqref="M93">
    <cfRule type="cellIs" dxfId="299" priority="50" stopIfTrue="1" operator="equal">
      <formula>1</formula>
    </cfRule>
  </conditionalFormatting>
  <conditionalFormatting sqref="M95">
    <cfRule type="cellIs" dxfId="298" priority="562" stopIfTrue="1" operator="equal">
      <formula>1</formula>
    </cfRule>
  </conditionalFormatting>
  <conditionalFormatting sqref="M97:M99">
    <cfRule type="cellIs" dxfId="297" priority="492" stopIfTrue="1" operator="equal">
      <formula>1</formula>
    </cfRule>
  </conditionalFormatting>
  <conditionalFormatting sqref="M102">
    <cfRule type="cellIs" dxfId="296" priority="773" stopIfTrue="1" operator="equal">
      <formula>1</formula>
    </cfRule>
  </conditionalFormatting>
  <conditionalFormatting sqref="M103">
    <cfRule type="cellIs" dxfId="295" priority="1" stopIfTrue="1" operator="equal">
      <formula>1</formula>
    </cfRule>
  </conditionalFormatting>
  <conditionalFormatting sqref="M15:N15">
    <cfRule type="cellIs" dxfId="294" priority="676" stopIfTrue="1" operator="equal">
      <formula>1</formula>
    </cfRule>
  </conditionalFormatting>
  <conditionalFormatting sqref="M27:N28">
    <cfRule type="cellIs" dxfId="293" priority="467" stopIfTrue="1" operator="equal">
      <formula>1</formula>
    </cfRule>
  </conditionalFormatting>
  <conditionalFormatting sqref="M80:O80">
    <cfRule type="cellIs" dxfId="292" priority="380" stopIfTrue="1" operator="equal">
      <formula>1</formula>
    </cfRule>
  </conditionalFormatting>
  <conditionalFormatting sqref="N8:N12">
    <cfRule type="cellIs" dxfId="291" priority="411" stopIfTrue="1" operator="equal">
      <formula>1</formula>
    </cfRule>
  </conditionalFormatting>
  <conditionalFormatting sqref="N14">
    <cfRule type="cellIs" dxfId="290" priority="259" stopIfTrue="1" operator="equal">
      <formula>1</formula>
    </cfRule>
  </conditionalFormatting>
  <conditionalFormatting sqref="N16:N26">
    <cfRule type="cellIs" dxfId="289" priority="396" stopIfTrue="1" operator="equal">
      <formula>1</formula>
    </cfRule>
  </conditionalFormatting>
  <conditionalFormatting sqref="N33:N47">
    <cfRule type="cellIs" dxfId="288" priority="384" stopIfTrue="1" operator="equal">
      <formula>1</formula>
    </cfRule>
  </conditionalFormatting>
  <conditionalFormatting sqref="N50">
    <cfRule type="cellIs" dxfId="287" priority="392" stopIfTrue="1" operator="equal">
      <formula>1</formula>
    </cfRule>
  </conditionalFormatting>
  <conditionalFormatting sqref="N52:N57">
    <cfRule type="cellIs" dxfId="286" priority="383" stopIfTrue="1" operator="equal">
      <formula>1</formula>
    </cfRule>
  </conditionalFormatting>
  <conditionalFormatting sqref="N60">
    <cfRule type="cellIs" dxfId="285" priority="390" stopIfTrue="1" operator="equal">
      <formula>1</formula>
    </cfRule>
  </conditionalFormatting>
  <conditionalFormatting sqref="N62:N71">
    <cfRule type="cellIs" dxfId="284" priority="99" stopIfTrue="1" operator="equal">
      <formula>1</formula>
    </cfRule>
  </conditionalFormatting>
  <conditionalFormatting sqref="N73:N77">
    <cfRule type="cellIs" dxfId="283" priority="381" stopIfTrue="1" operator="equal">
      <formula>1</formula>
    </cfRule>
  </conditionalFormatting>
  <conditionalFormatting sqref="N81">
    <cfRule type="cellIs" dxfId="282" priority="379" stopIfTrue="1" operator="equal">
      <formula>1</formula>
    </cfRule>
  </conditionalFormatting>
  <conditionalFormatting sqref="N83:N84">
    <cfRule type="cellIs" dxfId="281" priority="75" stopIfTrue="1" operator="equal">
      <formula>1</formula>
    </cfRule>
  </conditionalFormatting>
  <conditionalFormatting sqref="N97:N99">
    <cfRule type="cellIs" dxfId="280" priority="491" stopIfTrue="1" operator="equal">
      <formula>1</formula>
    </cfRule>
  </conditionalFormatting>
  <conditionalFormatting sqref="N101:N103">
    <cfRule type="cellIs" dxfId="279" priority="13" stopIfTrue="1" operator="equal">
      <formula>1</formula>
    </cfRule>
  </conditionalFormatting>
  <conditionalFormatting sqref="O8:O10">
    <cfRule type="cellIs" dxfId="278" priority="806" stopIfTrue="1" operator="equal">
      <formula>1</formula>
    </cfRule>
  </conditionalFormatting>
  <conditionalFormatting sqref="O14:O16">
    <cfRule type="cellIs" dxfId="277" priority="245" stopIfTrue="1" operator="equal">
      <formula>1</formula>
    </cfRule>
  </conditionalFormatting>
  <conditionalFormatting sqref="O25:O26">
    <cfRule type="cellIs" dxfId="276" priority="94" stopIfTrue="1" operator="equal">
      <formula>1</formula>
    </cfRule>
  </conditionalFormatting>
  <conditionalFormatting sqref="O27">
    <cfRule type="cellIs" dxfId="275" priority="169" stopIfTrue="1" operator="equal">
      <formula>1</formula>
    </cfRule>
  </conditionalFormatting>
  <conditionalFormatting sqref="O28">
    <cfRule type="cellIs" dxfId="274" priority="624" stopIfTrue="1" operator="equal">
      <formula>1</formula>
    </cfRule>
  </conditionalFormatting>
  <conditionalFormatting sqref="O29:O30">
    <cfRule type="cellIs" dxfId="273" priority="655" stopIfTrue="1" operator="equal">
      <formula>1</formula>
    </cfRule>
  </conditionalFormatting>
  <conditionalFormatting sqref="O33:O34">
    <cfRule type="cellIs" dxfId="272" priority="212" stopIfTrue="1" operator="equal">
      <formula>1</formula>
    </cfRule>
  </conditionalFormatting>
  <conditionalFormatting sqref="O35:O37">
    <cfRule type="cellIs" dxfId="271" priority="187" stopIfTrue="1" operator="equal">
      <formula>1</formula>
    </cfRule>
  </conditionalFormatting>
  <conditionalFormatting sqref="O38">
    <cfRule type="cellIs" dxfId="270" priority="209" stopIfTrue="1" operator="equal">
      <formula>1</formula>
    </cfRule>
  </conditionalFormatting>
  <conditionalFormatting sqref="O39">
    <cfRule type="cellIs" dxfId="269" priority="829" stopIfTrue="1" operator="equal">
      <formula>1</formula>
    </cfRule>
  </conditionalFormatting>
  <conditionalFormatting sqref="O41">
    <cfRule type="cellIs" dxfId="268" priority="198" stopIfTrue="1" operator="equal">
      <formula>1</formula>
    </cfRule>
  </conditionalFormatting>
  <conditionalFormatting sqref="O42:O46 H46:J46 B47 D47:F47 H47 J47 AD47 R47 T47 Z47 AB47 N47 P47 L46:L47 V47 X47">
    <cfRule type="cellIs" dxfId="267" priority="755" stopIfTrue="1" operator="equal">
      <formula>1</formula>
    </cfRule>
  </conditionalFormatting>
  <conditionalFormatting sqref="O47">
    <cfRule type="cellIs" dxfId="266" priority="157" stopIfTrue="1" operator="equal">
      <formula>1</formula>
    </cfRule>
  </conditionalFormatting>
  <conditionalFormatting sqref="O50:O52">
    <cfRule type="cellIs" dxfId="265" priority="727" stopIfTrue="1" operator="equal">
      <formula>1</formula>
    </cfRule>
  </conditionalFormatting>
  <conditionalFormatting sqref="O57">
    <cfRule type="cellIs" dxfId="264" priority="817" stopIfTrue="1" operator="equal">
      <formula>1</formula>
    </cfRule>
  </conditionalFormatting>
  <conditionalFormatting sqref="O59:O66">
    <cfRule type="cellIs" dxfId="263" priority="115" stopIfTrue="1" operator="equal">
      <formula>1</formula>
    </cfRule>
  </conditionalFormatting>
  <conditionalFormatting sqref="O67">
    <cfRule type="cellIs" dxfId="262" priority="514" stopIfTrue="1" operator="equal">
      <formula>1</formula>
    </cfRule>
  </conditionalFormatting>
  <conditionalFormatting sqref="O68:O71">
    <cfRule type="cellIs" dxfId="261" priority="528" stopIfTrue="1" operator="equal">
      <formula>1</formula>
    </cfRule>
  </conditionalFormatting>
  <conditionalFormatting sqref="O73:O74">
    <cfRule type="cellIs" dxfId="260" priority="539" stopIfTrue="1" operator="equal">
      <formula>1</formula>
    </cfRule>
  </conditionalFormatting>
  <conditionalFormatting sqref="O75:O77">
    <cfRule type="cellIs" dxfId="259" priority="809" stopIfTrue="1" operator="equal">
      <formula>1</formula>
    </cfRule>
  </conditionalFormatting>
  <conditionalFormatting sqref="O81">
    <cfRule type="cellIs" dxfId="258" priority="702" stopIfTrue="1" operator="equal">
      <formula>1</formula>
    </cfRule>
  </conditionalFormatting>
  <conditionalFormatting sqref="O84">
    <cfRule type="cellIs" dxfId="257" priority="532" stopIfTrue="1" operator="equal">
      <formula>1</formula>
    </cfRule>
  </conditionalFormatting>
  <conditionalFormatting sqref="O86">
    <cfRule type="cellIs" dxfId="256" priority="707" stopIfTrue="1" operator="equal">
      <formula>1</formula>
    </cfRule>
  </conditionalFormatting>
  <conditionalFormatting sqref="O87:O88">
    <cfRule type="cellIs" dxfId="255" priority="182" stopIfTrue="1" operator="equal">
      <formula>1</formula>
    </cfRule>
  </conditionalFormatting>
  <conditionalFormatting sqref="O89:O92">
    <cfRule type="cellIs" dxfId="254" priority="69" stopIfTrue="1" operator="equal">
      <formula>1</formula>
    </cfRule>
  </conditionalFormatting>
  <conditionalFormatting sqref="O93">
    <cfRule type="cellIs" dxfId="253" priority="49" stopIfTrue="1" operator="equal">
      <formula>1</formula>
    </cfRule>
  </conditionalFormatting>
  <conditionalFormatting sqref="O96">
    <cfRule type="cellIs" dxfId="252" priority="561" stopIfTrue="1" operator="equal">
      <formula>1</formula>
    </cfRule>
  </conditionalFormatting>
  <conditionalFormatting sqref="O98:O99">
    <cfRule type="cellIs" dxfId="251" priority="556" stopIfTrue="1" operator="equal">
      <formula>1</formula>
    </cfRule>
  </conditionalFormatting>
  <conditionalFormatting sqref="O101">
    <cfRule type="cellIs" dxfId="250" priority="490" stopIfTrue="1" operator="equal">
      <formula>1</formula>
    </cfRule>
  </conditionalFormatting>
  <conditionalFormatting sqref="O102">
    <cfRule type="cellIs" dxfId="249" priority="772" stopIfTrue="1" operator="equal">
      <formula>1</formula>
    </cfRule>
  </conditionalFormatting>
  <conditionalFormatting sqref="O103">
    <cfRule type="cellIs" dxfId="248" priority="22" stopIfTrue="1" operator="equal">
      <formula>1</formula>
    </cfRule>
  </conditionalFormatting>
  <conditionalFormatting sqref="O20:S20">
    <cfRule type="cellIs" dxfId="247" priority="630" stopIfTrue="1" operator="equal">
      <formula>1</formula>
    </cfRule>
  </conditionalFormatting>
  <conditionalFormatting sqref="P8:P12">
    <cfRule type="cellIs" dxfId="246" priority="410" stopIfTrue="1" operator="equal">
      <formula>1</formula>
    </cfRule>
  </conditionalFormatting>
  <conditionalFormatting sqref="P14:P16">
    <cfRule type="cellIs" dxfId="245" priority="244" stopIfTrue="1" operator="equal">
      <formula>1</formula>
    </cfRule>
  </conditionalFormatting>
  <conditionalFormatting sqref="P17">
    <cfRule type="cellIs" dxfId="244" priority="843" stopIfTrue="1" operator="equal">
      <formula>1</formula>
    </cfRule>
  </conditionalFormatting>
  <conditionalFormatting sqref="P18 O24:P24 Y40:Y42 Q40:Q46 G52:G56 Y52:Y56 AA52:AA56 O53:O56 M54:M56 K56 W56 AC56 O95:Q95 Y95:Y96 AC95:AC96 M96:N96 O97">
    <cfRule type="cellIs" dxfId="243" priority="732" stopIfTrue="1" operator="equal">
      <formula>1</formula>
    </cfRule>
  </conditionalFormatting>
  <conditionalFormatting sqref="P19">
    <cfRule type="cellIs" dxfId="242" priority="370" stopIfTrue="1" operator="equal">
      <formula>1</formula>
    </cfRule>
  </conditionalFormatting>
  <conditionalFormatting sqref="P21:P22">
    <cfRule type="cellIs" dxfId="241" priority="368" stopIfTrue="1" operator="equal">
      <formula>1</formula>
    </cfRule>
  </conditionalFormatting>
  <conditionalFormatting sqref="P23:P24 P20 H29:J30 G40:G46">
    <cfRule type="cellIs" dxfId="240" priority="838" stopIfTrue="1" operator="equal">
      <formula>1</formula>
    </cfRule>
  </conditionalFormatting>
  <conditionalFormatting sqref="P23:P24">
    <cfRule type="cellIs" dxfId="239" priority="716" stopIfTrue="1" operator="equal">
      <formula>1</formula>
    </cfRule>
  </conditionalFormatting>
  <conditionalFormatting sqref="P25:P30">
    <cfRule type="cellIs" dxfId="238" priority="365" stopIfTrue="1" operator="equal">
      <formula>1</formula>
    </cfRule>
  </conditionalFormatting>
  <conditionalFormatting sqref="P33:P47">
    <cfRule type="cellIs" dxfId="237" priority="361" stopIfTrue="1" operator="equal">
      <formula>1</formula>
    </cfRule>
  </conditionalFormatting>
  <conditionalFormatting sqref="P50:P57">
    <cfRule type="cellIs" dxfId="236" priority="358" stopIfTrue="1" operator="equal">
      <formula>1</formula>
    </cfRule>
  </conditionalFormatting>
  <conditionalFormatting sqref="P59:P71">
    <cfRule type="cellIs" dxfId="235" priority="98" stopIfTrue="1" operator="equal">
      <formula>1</formula>
    </cfRule>
  </conditionalFormatting>
  <conditionalFormatting sqref="P73:P77">
    <cfRule type="cellIs" dxfId="234" priority="352" stopIfTrue="1" operator="equal">
      <formula>1</formula>
    </cfRule>
  </conditionalFormatting>
  <conditionalFormatting sqref="P80:P81">
    <cfRule type="cellIs" dxfId="233" priority="350" stopIfTrue="1" operator="equal">
      <formula>1</formula>
    </cfRule>
  </conditionalFormatting>
  <conditionalFormatting sqref="P83:P84">
    <cfRule type="cellIs" dxfId="232" priority="74" stopIfTrue="1" operator="equal">
      <formula>1</formula>
    </cfRule>
  </conditionalFormatting>
  <conditionalFormatting sqref="P86:P93">
    <cfRule type="cellIs" dxfId="231" priority="68" stopIfTrue="1" operator="equal">
      <formula>1</formula>
    </cfRule>
  </conditionalFormatting>
  <conditionalFormatting sqref="P96:P99">
    <cfRule type="cellIs" dxfId="230" priority="295" stopIfTrue="1" operator="equal">
      <formula>1</formula>
    </cfRule>
  </conditionalFormatting>
  <conditionalFormatting sqref="P101:P103">
    <cfRule type="cellIs" dxfId="229" priority="12" stopIfTrue="1" operator="equal">
      <formula>1</formula>
    </cfRule>
  </conditionalFormatting>
  <conditionalFormatting sqref="Q14">
    <cfRule type="cellIs" dxfId="228" priority="193" stopIfTrue="1" operator="equal">
      <formula>1</formula>
    </cfRule>
  </conditionalFormatting>
  <conditionalFormatting sqref="Q15:Q19">
    <cfRule type="cellIs" dxfId="227" priority="197" stopIfTrue="1" operator="equal">
      <formula>1</formula>
    </cfRule>
  </conditionalFormatting>
  <conditionalFormatting sqref="Q21">
    <cfRule type="cellIs" dxfId="226" priority="667" stopIfTrue="1" operator="equal">
      <formula>1</formula>
    </cfRule>
  </conditionalFormatting>
  <conditionalFormatting sqref="Q22">
    <cfRule type="cellIs" dxfId="225" priority="118" stopIfTrue="1" operator="equal">
      <formula>1</formula>
    </cfRule>
  </conditionalFormatting>
  <conditionalFormatting sqref="Q23:Q30">
    <cfRule type="cellIs" dxfId="224" priority="114" stopIfTrue="1" operator="equal">
      <formula>1</formula>
    </cfRule>
  </conditionalFormatting>
  <conditionalFormatting sqref="Q47">
    <cfRule type="cellIs" dxfId="223" priority="156" stopIfTrue="1" operator="equal">
      <formula>1</formula>
    </cfRule>
  </conditionalFormatting>
  <conditionalFormatting sqref="Q50:Q51 Q54:Q55">
    <cfRule type="cellIs" dxfId="222" priority="725" stopIfTrue="1" operator="equal">
      <formula>1</formula>
    </cfRule>
  </conditionalFormatting>
  <conditionalFormatting sqref="Q53">
    <cfRule type="cellIs" dxfId="221" priority="518" stopIfTrue="1" operator="equal">
      <formula>1</formula>
    </cfRule>
  </conditionalFormatting>
  <conditionalFormatting sqref="Q57">
    <cfRule type="cellIs" dxfId="220" priority="813" stopIfTrue="1" operator="equal">
      <formula>1</formula>
    </cfRule>
  </conditionalFormatting>
  <conditionalFormatting sqref="Q59:Q71">
    <cfRule type="cellIs" dxfId="219" priority="108" stopIfTrue="1" operator="equal">
      <formula>1</formula>
    </cfRule>
  </conditionalFormatting>
  <conditionalFormatting sqref="Q66:Q67 Q69 M66 Y66:Y67 G91:I91">
    <cfRule type="cellIs" dxfId="218" priority="826" stopIfTrue="1" operator="equal">
      <formula>1</formula>
    </cfRule>
  </conditionalFormatting>
  <conditionalFormatting sqref="Q73:Q77">
    <cfRule type="cellIs" dxfId="217" priority="538" stopIfTrue="1" operator="equal">
      <formula>1</formula>
    </cfRule>
  </conditionalFormatting>
  <conditionalFormatting sqref="Q80">
    <cfRule type="cellIs" dxfId="216" priority="141" stopIfTrue="1" operator="equal">
      <formula>1</formula>
    </cfRule>
  </conditionalFormatting>
  <conditionalFormatting sqref="Q81 Q83">
    <cfRule type="cellIs" dxfId="215" priority="533" stopIfTrue="1" operator="equal">
      <formula>1</formula>
    </cfRule>
  </conditionalFormatting>
  <conditionalFormatting sqref="Q84">
    <cfRule type="cellIs" dxfId="214" priority="766" stopIfTrue="1" operator="equal">
      <formula>1</formula>
    </cfRule>
  </conditionalFormatting>
  <conditionalFormatting sqref="Q86">
    <cfRule type="cellIs" dxfId="213" priority="137" stopIfTrue="1" operator="equal">
      <formula>1</formula>
    </cfRule>
  </conditionalFormatting>
  <conditionalFormatting sqref="Q88">
    <cfRule type="cellIs" dxfId="212" priority="59" stopIfTrue="1" operator="equal">
      <formula>1</formula>
    </cfRule>
  </conditionalFormatting>
  <conditionalFormatting sqref="Q90">
    <cfRule type="cellIs" dxfId="211" priority="39" stopIfTrue="1" operator="equal">
      <formula>1</formula>
    </cfRule>
  </conditionalFormatting>
  <conditionalFormatting sqref="Q91:Q92">
    <cfRule type="cellIs" dxfId="210" priority="704" stopIfTrue="1" operator="equal">
      <formula>1</formula>
    </cfRule>
  </conditionalFormatting>
  <conditionalFormatting sqref="Q93">
    <cfRule type="cellIs" dxfId="209" priority="48" stopIfTrue="1" operator="equal">
      <formula>1</formula>
    </cfRule>
  </conditionalFormatting>
  <conditionalFormatting sqref="Q96">
    <cfRule type="cellIs" dxfId="208" priority="560" stopIfTrue="1" operator="equal">
      <formula>1</formula>
    </cfRule>
  </conditionalFormatting>
  <conditionalFormatting sqref="Q97:Q98">
    <cfRule type="cellIs" dxfId="207" priority="837" stopIfTrue="1" operator="equal">
      <formula>1</formula>
    </cfRule>
  </conditionalFormatting>
  <conditionalFormatting sqref="Q99">
    <cfRule type="cellIs" dxfId="206" priority="34" stopIfTrue="1" operator="equal">
      <formula>1</formula>
    </cfRule>
  </conditionalFormatting>
  <conditionalFormatting sqref="Q101">
    <cfRule type="cellIs" dxfId="205" priority="775" stopIfTrue="1" operator="equal">
      <formula>1</formula>
    </cfRule>
  </conditionalFormatting>
  <conditionalFormatting sqref="Q102">
    <cfRule type="cellIs" dxfId="204" priority="778" stopIfTrue="1" operator="equal">
      <formula>1</formula>
    </cfRule>
  </conditionalFormatting>
  <conditionalFormatting sqref="Q103 Y103">
    <cfRule type="cellIs" dxfId="203" priority="20" stopIfTrue="1" operator="equal">
      <formula>1</formula>
    </cfRule>
  </conditionalFormatting>
  <conditionalFormatting sqref="R8:R9">
    <cfRule type="cellIs" dxfId="202" priority="840" stopIfTrue="1" operator="equal">
      <formula>1</formula>
    </cfRule>
  </conditionalFormatting>
  <conditionalFormatting sqref="R11:R12">
    <cfRule type="cellIs" dxfId="201" priority="409" stopIfTrue="1" operator="equal">
      <formula>1</formula>
    </cfRule>
  </conditionalFormatting>
  <conditionalFormatting sqref="R14:R19">
    <cfRule type="cellIs" dxfId="200" priority="241" stopIfTrue="1" operator="equal">
      <formula>1</formula>
    </cfRule>
  </conditionalFormatting>
  <conditionalFormatting sqref="R21:R26">
    <cfRule type="cellIs" dxfId="199" priority="337" stopIfTrue="1" operator="equal">
      <formula>1</formula>
    </cfRule>
  </conditionalFormatting>
  <conditionalFormatting sqref="R27">
    <cfRule type="cellIs" dxfId="198" priority="172" stopIfTrue="1" operator="equal">
      <formula>1</formula>
    </cfRule>
  </conditionalFormatting>
  <conditionalFormatting sqref="R33:R39">
    <cfRule type="cellIs" dxfId="197" priority="210" stopIfTrue="1" operator="equal">
      <formula>1</formula>
    </cfRule>
  </conditionalFormatting>
  <conditionalFormatting sqref="R50:R52">
    <cfRule type="cellIs" dxfId="196" priority="92" stopIfTrue="1" operator="equal">
      <formula>1</formula>
    </cfRule>
  </conditionalFormatting>
  <conditionalFormatting sqref="R51:R52">
    <cfRule type="cellIs" dxfId="195" priority="91" stopIfTrue="1" operator="equal">
      <formula>1</formula>
    </cfRule>
  </conditionalFormatting>
  <conditionalFormatting sqref="R54:R57">
    <cfRule type="cellIs" dxfId="194" priority="87" stopIfTrue="1" operator="equal">
      <formula>1</formula>
    </cfRule>
  </conditionalFormatting>
  <conditionalFormatting sqref="R56">
    <cfRule type="cellIs" dxfId="193" priority="820" stopIfTrue="1" operator="equal">
      <formula>1</formula>
    </cfRule>
  </conditionalFormatting>
  <conditionalFormatting sqref="R59:R71">
    <cfRule type="cellIs" dxfId="192" priority="97" stopIfTrue="1" operator="equal">
      <formula>1</formula>
    </cfRule>
  </conditionalFormatting>
  <conditionalFormatting sqref="R73:R77">
    <cfRule type="cellIs" dxfId="191" priority="304" stopIfTrue="1" operator="equal">
      <formula>1</formula>
    </cfRule>
  </conditionalFormatting>
  <conditionalFormatting sqref="R80:R81 R83:R84">
    <cfRule type="cellIs" dxfId="190" priority="302" stopIfTrue="1" operator="equal">
      <formula>1</formula>
    </cfRule>
  </conditionalFormatting>
  <conditionalFormatting sqref="R98:R99">
    <cfRule type="cellIs" dxfId="189" priority="836" stopIfTrue="1" operator="equal">
      <formula>1</formula>
    </cfRule>
  </conditionalFormatting>
  <conditionalFormatting sqref="R101:R102">
    <cfRule type="cellIs" dxfId="188" priority="294" stopIfTrue="1" operator="equal">
      <formula>1</formula>
    </cfRule>
  </conditionalFormatting>
  <conditionalFormatting sqref="R59:S59 W59 Y59">
    <cfRule type="cellIs" dxfId="187" priority="796" stopIfTrue="1" operator="equal">
      <formula>1</formula>
    </cfRule>
  </conditionalFormatting>
  <conditionalFormatting sqref="R10:T10 V50 T56:T57 AD73:AD77 S76:V77 X76:AB77 H80:H81 Z80:Z81 AD80:AD81 H83:H84 V83:V84 X83:X84 Z83:Z84 AD83:AD84">
    <cfRule type="cellIs" dxfId="186" priority="845" stopIfTrue="1" operator="equal">
      <formula>1</formula>
    </cfRule>
  </conditionalFormatting>
  <conditionalFormatting sqref="R40:T42 R43:R44 T43:T44 R45:T45 R46:R47 T46:T47">
    <cfRule type="cellIs" dxfId="185" priority="753" stopIfTrue="1" operator="equal">
      <formula>1</formula>
    </cfRule>
  </conditionalFormatting>
  <conditionalFormatting sqref="R103:T103">
    <cfRule type="cellIs" dxfId="184" priority="21" stopIfTrue="1" operator="equal">
      <formula>1</formula>
    </cfRule>
  </conditionalFormatting>
  <conditionalFormatting sqref="S10 Q33 S33 W33 AC33 S52:S55 G10 I10 K10 Q10 U10 W10 Y10 AA10 AC10 G39 AC40 M40:M44 U52:U56 G80:G81 I80:I81 M83 O83 G83:G84 I83:I84 AC83:AC84 M101">
    <cfRule type="cellIs" dxfId="183" priority="846" stopIfTrue="1" operator="equal">
      <formula>1</formula>
    </cfRule>
  </conditionalFormatting>
  <conditionalFormatting sqref="S14:S16 AC16:AC28 Y14:Y18 I14:I19 G14:G30 AA16">
    <cfRule type="cellIs" dxfId="182" priority="249" stopIfTrue="1" operator="equal">
      <formula>1</formula>
    </cfRule>
  </conditionalFormatting>
  <conditionalFormatting sqref="S21:S22">
    <cfRule type="cellIs" dxfId="181" priority="635" stopIfTrue="1" operator="equal">
      <formula>1</formula>
    </cfRule>
  </conditionalFormatting>
  <conditionalFormatting sqref="S23:S26">
    <cfRule type="cellIs" dxfId="180" priority="585" stopIfTrue="1" operator="equal">
      <formula>1</formula>
    </cfRule>
  </conditionalFormatting>
  <conditionalFormatting sqref="S27">
    <cfRule type="cellIs" dxfId="179" priority="168" stopIfTrue="1" operator="equal">
      <formula>1</formula>
    </cfRule>
  </conditionalFormatting>
  <conditionalFormatting sqref="S28">
    <cfRule type="cellIs" dxfId="178" priority="694" stopIfTrue="1" operator="equal">
      <formula>1</formula>
    </cfRule>
  </conditionalFormatting>
  <conditionalFormatting sqref="S29:S30">
    <cfRule type="cellIs" dxfId="177" priority="654" stopIfTrue="1" operator="equal">
      <formula>1</formula>
    </cfRule>
  </conditionalFormatting>
  <conditionalFormatting sqref="S36:S39">
    <cfRule type="cellIs" dxfId="176" priority="29" stopIfTrue="1" operator="equal">
      <formula>1</formula>
    </cfRule>
  </conditionalFormatting>
  <conditionalFormatting sqref="S40:S42 S45 O40 W40 W42:W45">
    <cfRule type="cellIs" dxfId="175" priority="844" stopIfTrue="1" operator="equal">
      <formula>1</formula>
    </cfRule>
  </conditionalFormatting>
  <conditionalFormatting sqref="S43:S44">
    <cfRule type="cellIs" dxfId="174" priority="6" stopIfTrue="1" operator="equal">
      <formula>1</formula>
    </cfRule>
  </conditionalFormatting>
  <conditionalFormatting sqref="S46:S47">
    <cfRule type="cellIs" dxfId="173" priority="155" stopIfTrue="1" operator="equal">
      <formula>1</formula>
    </cfRule>
  </conditionalFormatting>
  <conditionalFormatting sqref="S50:S51">
    <cfRule type="cellIs" dxfId="172" priority="681" stopIfTrue="1" operator="equal">
      <formula>1</formula>
    </cfRule>
  </conditionalFormatting>
  <conditionalFormatting sqref="S56:S57">
    <cfRule type="cellIs" dxfId="171" priority="85" stopIfTrue="1" operator="equal">
      <formula>1</formula>
    </cfRule>
  </conditionalFormatting>
  <conditionalFormatting sqref="S59 W59 W69:W71 AC59 S69:S71">
    <cfRule type="cellIs" dxfId="170" priority="801" stopIfTrue="1" operator="equal">
      <formula>1</formula>
    </cfRule>
  </conditionalFormatting>
  <conditionalFormatting sqref="S68:S69">
    <cfRule type="cellIs" dxfId="169" priority="508" stopIfTrue="1" operator="equal">
      <formula>1</formula>
    </cfRule>
  </conditionalFormatting>
  <conditionalFormatting sqref="S71 W71 AC71 Q71 Y71">
    <cfRule type="cellIs" dxfId="168" priority="823" stopIfTrue="1" operator="equal">
      <formula>1</formula>
    </cfRule>
  </conditionalFormatting>
  <conditionalFormatting sqref="S73:S74">
    <cfRule type="cellIs" dxfId="167" priority="537" stopIfTrue="1" operator="equal">
      <formula>1</formula>
    </cfRule>
  </conditionalFormatting>
  <conditionalFormatting sqref="S75">
    <cfRule type="cellIs" dxfId="166" priority="82" stopIfTrue="1" operator="equal">
      <formula>1</formula>
    </cfRule>
  </conditionalFormatting>
  <conditionalFormatting sqref="S80">
    <cfRule type="cellIs" dxfId="165" priority="140" stopIfTrue="1" operator="equal">
      <formula>1</formula>
    </cfRule>
  </conditionalFormatting>
  <conditionalFormatting sqref="S81">
    <cfRule type="cellIs" dxfId="164" priority="701" stopIfTrue="1" operator="equal">
      <formula>1</formula>
    </cfRule>
  </conditionalFormatting>
  <conditionalFormatting sqref="S83:S84">
    <cfRule type="cellIs" dxfId="163" priority="711" stopIfTrue="1" operator="equal">
      <formula>1</formula>
    </cfRule>
  </conditionalFormatting>
  <conditionalFormatting sqref="S93">
    <cfRule type="cellIs" dxfId="162" priority="47" stopIfTrue="1" operator="equal">
      <formula>1</formula>
    </cfRule>
  </conditionalFormatting>
  <conditionalFormatting sqref="S101">
    <cfRule type="cellIs" dxfId="161" priority="783" stopIfTrue="1" operator="equal">
      <formula>1</formula>
    </cfRule>
  </conditionalFormatting>
  <conditionalFormatting sqref="S102">
    <cfRule type="cellIs" dxfId="160" priority="771" stopIfTrue="1" operator="equal">
      <formula>1</formula>
    </cfRule>
  </conditionalFormatting>
  <conditionalFormatting sqref="S103 W103">
    <cfRule type="cellIs" dxfId="159" priority="26" stopIfTrue="1" operator="equal">
      <formula>1</formula>
    </cfRule>
  </conditionalFormatting>
  <conditionalFormatting sqref="S16:T16">
    <cfRule type="cellIs" dxfId="158" priority="248" stopIfTrue="1" operator="equal">
      <formula>1</formula>
    </cfRule>
  </conditionalFormatting>
  <conditionalFormatting sqref="S52:T52 R53:T53 S54:T55">
    <cfRule type="cellIs" dxfId="157" priority="517" stopIfTrue="1" operator="equal">
      <formula>1</formula>
    </cfRule>
  </conditionalFormatting>
  <conditionalFormatting sqref="T9">
    <cfRule type="cellIs" dxfId="156" priority="253" stopIfTrue="1" operator="equal">
      <formula>1</formula>
    </cfRule>
  </conditionalFormatting>
  <conditionalFormatting sqref="T14:T30 X14:X30 R28:R30 V28:V30 N29:N30">
    <cfRule type="cellIs" dxfId="155" priority="256" stopIfTrue="1" operator="equal">
      <formula>1</formula>
    </cfRule>
  </conditionalFormatting>
  <conditionalFormatting sqref="T33:T39">
    <cfRule type="cellIs" dxfId="154" priority="203" stopIfTrue="1" operator="equal">
      <formula>1</formula>
    </cfRule>
  </conditionalFormatting>
  <conditionalFormatting sqref="T59:T71">
    <cfRule type="cellIs" dxfId="153" priority="96" stopIfTrue="1" operator="equal">
      <formula>1</formula>
    </cfRule>
  </conditionalFormatting>
  <conditionalFormatting sqref="T73:T75">
    <cfRule type="cellIs" dxfId="152" priority="268" stopIfTrue="1" operator="equal">
      <formula>1</formula>
    </cfRule>
  </conditionalFormatting>
  <conditionalFormatting sqref="T80:T81 T83:T84">
    <cfRule type="cellIs" dxfId="151" priority="808" stopIfTrue="1" operator="equal">
      <formula>1</formula>
    </cfRule>
  </conditionalFormatting>
  <conditionalFormatting sqref="T98:T99">
    <cfRule type="cellIs" dxfId="150" priority="493" stopIfTrue="1" operator="equal">
      <formula>1</formula>
    </cfRule>
  </conditionalFormatting>
  <conditionalFormatting sqref="T101:T102">
    <cfRule type="cellIs" dxfId="149" priority="288" stopIfTrue="1" operator="equal">
      <formula>1</formula>
    </cfRule>
  </conditionalFormatting>
  <conditionalFormatting sqref="T8:U8">
    <cfRule type="cellIs" dxfId="148" priority="805" stopIfTrue="1" operator="equal">
      <formula>1</formula>
    </cfRule>
  </conditionalFormatting>
  <conditionalFormatting sqref="U9">
    <cfRule type="cellIs" dxfId="147" priority="251" stopIfTrue="1" operator="equal">
      <formula>1</formula>
    </cfRule>
  </conditionalFormatting>
  <conditionalFormatting sqref="U14:U16">
    <cfRule type="cellIs" dxfId="146" priority="191" stopIfTrue="1" operator="equal">
      <formula>1</formula>
    </cfRule>
  </conditionalFormatting>
  <conditionalFormatting sqref="U20">
    <cfRule type="cellIs" dxfId="145" priority="629" stopIfTrue="1" operator="equal">
      <formula>1</formula>
    </cfRule>
  </conditionalFormatting>
  <conditionalFormatting sqref="U23">
    <cfRule type="cellIs" dxfId="144" priority="714" stopIfTrue="1" operator="equal">
      <formula>1</formula>
    </cfRule>
  </conditionalFormatting>
  <conditionalFormatting sqref="U24:U25">
    <cfRule type="cellIs" dxfId="143" priority="181" stopIfTrue="1" operator="equal">
      <formula>1</formula>
    </cfRule>
  </conditionalFormatting>
  <conditionalFormatting sqref="U26">
    <cfRule type="cellIs" dxfId="142" priority="78" stopIfTrue="1" operator="equal">
      <formula>1</formula>
    </cfRule>
  </conditionalFormatting>
  <conditionalFormatting sqref="U27:U28">
    <cfRule type="cellIs" dxfId="141" priority="729" stopIfTrue="1" operator="equal">
      <formula>1</formula>
    </cfRule>
    <cfRule type="cellIs" dxfId="140" priority="730" stopIfTrue="1" operator="equal">
      <formula>1</formula>
    </cfRule>
  </conditionalFormatting>
  <conditionalFormatting sqref="U29:U30">
    <cfRule type="cellIs" dxfId="139" priority="577" stopIfTrue="1" operator="equal">
      <formula>1</formula>
    </cfRule>
  </conditionalFormatting>
  <conditionalFormatting sqref="U33">
    <cfRule type="cellIs" dxfId="138" priority="687" stopIfTrue="1" operator="equal">
      <formula>1</formula>
    </cfRule>
  </conditionalFormatting>
  <conditionalFormatting sqref="U33:U37 I27:I28 S33:S35 Q33:Q37 W33:W37 AC33:AC37 G16 AA16 I16:I17 S16:S19 G27:G30 K34:K37 U16:U19 AC66:AC71 G11:G12 I11:I12 K11:K12 M11:M12 O11:O12 Q11:Q12 S11:S12 U11:U12 W11:W12 Y11:Y12 AA11:AA12 AC11:AC12 AA33:AA37 G50:G51 K59:K71 S60:S67 M67:M68">
    <cfRule type="cellIs" dxfId="137" priority="758" stopIfTrue="1" operator="equal">
      <formula>1</formula>
    </cfRule>
  </conditionalFormatting>
  <conditionalFormatting sqref="U38:U39">
    <cfRule type="cellIs" dxfId="136" priority="201" stopIfTrue="1" operator="equal">
      <formula>1</formula>
    </cfRule>
  </conditionalFormatting>
  <conditionalFormatting sqref="U40:U45">
    <cfRule type="cellIs" dxfId="135" priority="686" stopIfTrue="1" operator="equal">
      <formula>1</formula>
    </cfRule>
  </conditionalFormatting>
  <conditionalFormatting sqref="U46">
    <cfRule type="cellIs" dxfId="134" priority="163" stopIfTrue="1" operator="equal">
      <formula>1</formula>
    </cfRule>
  </conditionalFormatting>
  <conditionalFormatting sqref="U47">
    <cfRule type="cellIs" dxfId="133" priority="154" stopIfTrue="1" operator="equal">
      <formula>1</formula>
    </cfRule>
  </conditionalFormatting>
  <conditionalFormatting sqref="U50:U51">
    <cfRule type="cellIs" dxfId="132" priority="680" stopIfTrue="1" operator="equal">
      <formula>1</formula>
    </cfRule>
  </conditionalFormatting>
  <conditionalFormatting sqref="U59:U62">
    <cfRule type="cellIs" dxfId="131" priority="564" stopIfTrue="1" operator="equal">
      <formula>1</formula>
    </cfRule>
  </conditionalFormatting>
  <conditionalFormatting sqref="U63">
    <cfRule type="cellIs" dxfId="130" priority="516" stopIfTrue="1" operator="equal">
      <formula>1</formula>
    </cfRule>
  </conditionalFormatting>
  <conditionalFormatting sqref="U64:U71">
    <cfRule type="cellIs" dxfId="129" priority="104" stopIfTrue="1" operator="equal">
      <formula>1</formula>
    </cfRule>
  </conditionalFormatting>
  <conditionalFormatting sqref="U73:U74">
    <cfRule type="cellIs" dxfId="128" priority="824" stopIfTrue="1" operator="equal">
      <formula>1</formula>
    </cfRule>
  </conditionalFormatting>
  <conditionalFormatting sqref="U75">
    <cfRule type="cellIs" dxfId="127" priority="81" stopIfTrue="1" operator="equal">
      <formula>1</formula>
    </cfRule>
  </conditionalFormatting>
  <conditionalFormatting sqref="U80:U81">
    <cfRule type="cellIs" dxfId="126" priority="791" stopIfTrue="1" operator="equal">
      <formula>1</formula>
    </cfRule>
  </conditionalFormatting>
  <conditionalFormatting sqref="U83:U84">
    <cfRule type="cellIs" dxfId="125" priority="710" stopIfTrue="1" operator="equal">
      <formula>1</formula>
    </cfRule>
  </conditionalFormatting>
  <conditionalFormatting sqref="U86 U88:U92">
    <cfRule type="cellIs" dxfId="124" priority="695" stopIfTrue="1" operator="equal">
      <formula>1</formula>
    </cfRule>
  </conditionalFormatting>
  <conditionalFormatting sqref="U93">
    <cfRule type="cellIs" dxfId="123" priority="46" stopIfTrue="1" operator="equal">
      <formula>1</formula>
    </cfRule>
  </conditionalFormatting>
  <conditionalFormatting sqref="U96">
    <cfRule type="cellIs" dxfId="122" priority="58" stopIfTrue="1" operator="equal">
      <formula>1</formula>
    </cfRule>
  </conditionalFormatting>
  <conditionalFormatting sqref="U101">
    <cfRule type="cellIs" dxfId="121" priority="781" stopIfTrue="1" operator="equal">
      <formula>1</formula>
    </cfRule>
  </conditionalFormatting>
  <conditionalFormatting sqref="U102">
    <cfRule type="cellIs" dxfId="120" priority="770" stopIfTrue="1" operator="equal">
      <formula>1</formula>
    </cfRule>
  </conditionalFormatting>
  <conditionalFormatting sqref="U103">
    <cfRule type="cellIs" dxfId="119" priority="18" stopIfTrue="1" operator="equal">
      <formula>1</formula>
    </cfRule>
  </conditionalFormatting>
  <conditionalFormatting sqref="U95:V95">
    <cfRule type="cellIs" dxfId="118" priority="606" stopIfTrue="1" operator="equal">
      <formula>1</formula>
    </cfRule>
  </conditionalFormatting>
  <conditionalFormatting sqref="V8">
    <cfRule type="cellIs" dxfId="117" priority="804" stopIfTrue="1" operator="equal">
      <formula>1</formula>
    </cfRule>
  </conditionalFormatting>
  <conditionalFormatting sqref="V9:V12">
    <cfRule type="cellIs" dxfId="116" priority="290" stopIfTrue="1" operator="equal">
      <formula>1</formula>
    </cfRule>
  </conditionalFormatting>
  <conditionalFormatting sqref="V14:V26">
    <cfRule type="cellIs" dxfId="115" priority="242" stopIfTrue="1" operator="equal">
      <formula>1</formula>
    </cfRule>
  </conditionalFormatting>
  <conditionalFormatting sqref="V33:V47">
    <cfRule type="cellIs" dxfId="114" priority="205" stopIfTrue="1" operator="equal">
      <formula>1</formula>
    </cfRule>
  </conditionalFormatting>
  <conditionalFormatting sqref="V59:V71">
    <cfRule type="cellIs" dxfId="113" priority="102" stopIfTrue="1" operator="equal">
      <formula>1</formula>
    </cfRule>
  </conditionalFormatting>
  <conditionalFormatting sqref="V73:V75">
    <cfRule type="cellIs" dxfId="112" priority="227" stopIfTrue="1" operator="equal">
      <formula>1</formula>
    </cfRule>
  </conditionalFormatting>
  <conditionalFormatting sqref="V80:V81">
    <cfRule type="cellIs" dxfId="111" priority="143" stopIfTrue="1" operator="equal">
      <formula>1</formula>
    </cfRule>
  </conditionalFormatting>
  <conditionalFormatting sqref="V95:V99">
    <cfRule type="cellIs" dxfId="110" priority="648" stopIfTrue="1" operator="equal">
      <formula>1</formula>
    </cfRule>
  </conditionalFormatting>
  <conditionalFormatting sqref="V101:V103">
    <cfRule type="cellIs" dxfId="109" priority="10" stopIfTrue="1" operator="equal">
      <formula>1</formula>
    </cfRule>
  </conditionalFormatting>
  <conditionalFormatting sqref="V27:W27">
    <cfRule type="cellIs" dxfId="108" priority="171" stopIfTrue="1" operator="equal">
      <formula>1</formula>
    </cfRule>
  </conditionalFormatting>
  <conditionalFormatting sqref="V51:W51 T50:T51 Y51:AD51">
    <cfRule type="cellIs" dxfId="107" priority="750" stopIfTrue="1" operator="equal">
      <formula>1</formula>
    </cfRule>
  </conditionalFormatting>
  <conditionalFormatting sqref="W8:W9">
    <cfRule type="cellIs" dxfId="106" priority="252" stopIfTrue="1" operator="equal">
      <formula>1</formula>
    </cfRule>
  </conditionalFormatting>
  <conditionalFormatting sqref="W14:W19">
    <cfRule type="cellIs" dxfId="105" priority="192" stopIfTrue="1" operator="equal">
      <formula>1</formula>
    </cfRule>
  </conditionalFormatting>
  <conditionalFormatting sqref="W20">
    <cfRule type="cellIs" dxfId="104" priority="520" stopIfTrue="1" operator="equal">
      <formula>1</formula>
    </cfRule>
  </conditionalFormatting>
  <conditionalFormatting sqref="W21:W22">
    <cfRule type="cellIs" dxfId="103" priority="117" stopIfTrue="1" operator="equal">
      <formula>1</formula>
    </cfRule>
  </conditionalFormatting>
  <conditionalFormatting sqref="W26">
    <cfRule type="cellIs" dxfId="102" priority="84" stopIfTrue="1" operator="equal">
      <formula>1</formula>
    </cfRule>
  </conditionalFormatting>
  <conditionalFormatting sqref="W28:W30">
    <cfRule type="cellIs" dxfId="101" priority="234" stopIfTrue="1" operator="equal">
      <formula>1</formula>
    </cfRule>
  </conditionalFormatting>
  <conditionalFormatting sqref="W38:W39">
    <cfRule type="cellIs" dxfId="100" priority="202" stopIfTrue="1" operator="equal">
      <formula>1</formula>
    </cfRule>
  </conditionalFormatting>
  <conditionalFormatting sqref="W41">
    <cfRule type="cellIs" dxfId="99" priority="638" stopIfTrue="1" operator="equal">
      <formula>1</formula>
    </cfRule>
  </conditionalFormatting>
  <conditionalFormatting sqref="W46">
    <cfRule type="cellIs" dxfId="98" priority="751" stopIfTrue="1" operator="equal">
      <formula>1</formula>
    </cfRule>
  </conditionalFormatting>
  <conditionalFormatting sqref="W47">
    <cfRule type="cellIs" dxfId="97" priority="153" stopIfTrue="1" operator="equal">
      <formula>1</formula>
    </cfRule>
  </conditionalFormatting>
  <conditionalFormatting sqref="W50:W51">
    <cfRule type="cellIs" dxfId="96" priority="726" stopIfTrue="1" operator="equal">
      <formula>1</formula>
    </cfRule>
  </conditionalFormatting>
  <conditionalFormatting sqref="W52 K52:K53 AC52:AC53">
    <cfRule type="cellIs" dxfId="95" priority="720" stopIfTrue="1" operator="equal">
      <formula>1</formula>
    </cfRule>
  </conditionalFormatting>
  <conditionalFormatting sqref="W53:W55">
    <cfRule type="cellIs" dxfId="94" priority="90" stopIfTrue="1" operator="equal">
      <formula>1</formula>
    </cfRule>
  </conditionalFormatting>
  <conditionalFormatting sqref="W57">
    <cfRule type="cellIs" dxfId="93" priority="723" stopIfTrue="1" operator="equal">
      <formula>1</formula>
    </cfRule>
  </conditionalFormatting>
  <conditionalFormatting sqref="W60:W68">
    <cfRule type="cellIs" dxfId="92" priority="526" stopIfTrue="1" operator="equal">
      <formula>1</formula>
    </cfRule>
  </conditionalFormatting>
  <conditionalFormatting sqref="W69">
    <cfRule type="cellIs" dxfId="91" priority="795" stopIfTrue="1" operator="equal">
      <formula>1</formula>
    </cfRule>
  </conditionalFormatting>
  <conditionalFormatting sqref="W73:W77">
    <cfRule type="cellIs" dxfId="90" priority="536" stopIfTrue="1" operator="equal">
      <formula>1</formula>
    </cfRule>
  </conditionalFormatting>
  <conditionalFormatting sqref="W80:W81">
    <cfRule type="cellIs" dxfId="89" priority="700" stopIfTrue="1" operator="equal">
      <formula>1</formula>
    </cfRule>
  </conditionalFormatting>
  <conditionalFormatting sqref="W83:W84">
    <cfRule type="cellIs" dxfId="88" priority="691" stopIfTrue="1" operator="equal">
      <formula>1</formula>
    </cfRule>
  </conditionalFormatting>
  <conditionalFormatting sqref="W86">
    <cfRule type="cellIs" dxfId="87" priority="136" stopIfTrue="1" operator="equal">
      <formula>1</formula>
    </cfRule>
  </conditionalFormatting>
  <conditionalFormatting sqref="W93:W94">
    <cfRule type="cellIs" dxfId="86" priority="44" stopIfTrue="1" operator="equal">
      <formula>1</formula>
    </cfRule>
  </conditionalFormatting>
  <conditionalFormatting sqref="W95:W96">
    <cfRule type="cellIs" dxfId="85" priority="496" stopIfTrue="1" operator="equal">
      <formula>1</formula>
    </cfRule>
  </conditionalFormatting>
  <conditionalFormatting sqref="W97:W99">
    <cfRule type="cellIs" dxfId="84" priority="33" stopIfTrue="1" operator="equal">
      <formula>1</formula>
    </cfRule>
  </conditionalFormatting>
  <conditionalFormatting sqref="W101:W102">
    <cfRule type="cellIs" dxfId="83" priority="555" stopIfTrue="1" operator="equal">
      <formula>1</formula>
    </cfRule>
  </conditionalFormatting>
  <conditionalFormatting sqref="X33:X47">
    <cfRule type="cellIs" dxfId="82" priority="200" stopIfTrue="1" operator="equal">
      <formula>1</formula>
    </cfRule>
  </conditionalFormatting>
  <conditionalFormatting sqref="X50:X57">
    <cfRule type="cellIs" dxfId="81" priority="86" stopIfTrue="1" operator="equal">
      <formula>1</formula>
    </cfRule>
  </conditionalFormatting>
  <conditionalFormatting sqref="X73:X75">
    <cfRule type="cellIs" dxfId="80" priority="226" stopIfTrue="1" operator="equal">
      <formula>1</formula>
    </cfRule>
  </conditionalFormatting>
  <conditionalFormatting sqref="X80:X81">
    <cfRule type="cellIs" dxfId="79" priority="142" stopIfTrue="1" operator="equal">
      <formula>1</formula>
    </cfRule>
  </conditionalFormatting>
  <conditionalFormatting sqref="X101:X103">
    <cfRule type="cellIs" dxfId="78" priority="9" stopIfTrue="1" operator="equal">
      <formula>1</formula>
    </cfRule>
  </conditionalFormatting>
  <conditionalFormatting sqref="Y16">
    <cfRule type="cellIs" dxfId="77" priority="250" stopIfTrue="1" operator="equal">
      <formula>1</formula>
    </cfRule>
  </conditionalFormatting>
  <conditionalFormatting sqref="Y19:Y24">
    <cfRule type="cellIs" dxfId="76" priority="113" stopIfTrue="1" operator="equal">
      <formula>1</formula>
    </cfRule>
  </conditionalFormatting>
  <conditionalFormatting sqref="Y25:Y28 I26:I30 G33:G37 Y33:Y37 S35 Q35:Q37 U35:U37 W35:W37 AC35:AC37 AE47:XFD47 G70 AA86:AA92 Q87 W87:W92 AC87:AC93 Q89 G92:G99 I93:I97 S95:S99 U97:U99 I99">
    <cfRule type="cellIs" dxfId="75" priority="612" stopIfTrue="1" operator="equal">
      <formula>1</formula>
    </cfRule>
  </conditionalFormatting>
  <conditionalFormatting sqref="Y29:Y30">
    <cfRule type="cellIs" dxfId="74" priority="255" stopIfTrue="1" operator="equal">
      <formula>1</formula>
    </cfRule>
  </conditionalFormatting>
  <conditionalFormatting sqref="Y43">
    <cfRule type="cellIs" dxfId="73" priority="5" stopIfTrue="1" operator="equal">
      <formula>1</formula>
    </cfRule>
  </conditionalFormatting>
  <conditionalFormatting sqref="Y44:Y45">
    <cfRule type="cellIs" dxfId="72" priority="2" stopIfTrue="1" operator="equal">
      <formula>1</formula>
    </cfRule>
  </conditionalFormatting>
  <conditionalFormatting sqref="Y46:Y47">
    <cfRule type="cellIs" dxfId="71" priority="152" stopIfTrue="1" operator="equal">
      <formula>1</formula>
    </cfRule>
  </conditionalFormatting>
  <conditionalFormatting sqref="Y50:Y51 AA50:AA51 AC50:AC51 I50:I51 K50:K51">
    <cfRule type="cellIs" dxfId="70" priority="757" stopIfTrue="1" operator="equal">
      <formula>1</formula>
    </cfRule>
  </conditionalFormatting>
  <conditionalFormatting sqref="Y57">
    <cfRule type="cellIs" dxfId="69" priority="724" stopIfTrue="1" operator="equal">
      <formula>1</formula>
    </cfRule>
  </conditionalFormatting>
  <conditionalFormatting sqref="Y60:Y65">
    <cfRule type="cellIs" dxfId="68" priority="112" stopIfTrue="1" operator="equal">
      <formula>1</formula>
    </cfRule>
  </conditionalFormatting>
  <conditionalFormatting sqref="Y68:Y70">
    <cfRule type="cellIs" dxfId="67" priority="661" stopIfTrue="1" operator="equal">
      <formula>1</formula>
    </cfRule>
  </conditionalFormatting>
  <conditionalFormatting sqref="Y73:Y74">
    <cfRule type="cellIs" dxfId="66" priority="535" stopIfTrue="1" operator="equal">
      <formula>1</formula>
    </cfRule>
  </conditionalFormatting>
  <conditionalFormatting sqref="Y75">
    <cfRule type="cellIs" dxfId="65" priority="80" stopIfTrue="1" operator="equal">
      <formula>1</formula>
    </cfRule>
  </conditionalFormatting>
  <conditionalFormatting sqref="Y80:Y83">
    <cfRule type="cellIs" dxfId="64" priority="138" stopIfTrue="1" operator="equal">
      <formula>1</formula>
    </cfRule>
  </conditionalFormatting>
  <conditionalFormatting sqref="Y84">
    <cfRule type="cellIs" dxfId="63" priority="689" stopIfTrue="1" operator="equal">
      <formula>1</formula>
    </cfRule>
  </conditionalFormatting>
  <conditionalFormatting sqref="Y89">
    <cfRule type="cellIs" dxfId="62" priority="524" stopIfTrue="1" operator="equal">
      <formula>1</formula>
    </cfRule>
  </conditionalFormatting>
  <conditionalFormatting sqref="Y90:Y92">
    <cfRule type="cellIs" dxfId="61" priority="38" stopIfTrue="1" operator="equal">
      <formula>1</formula>
    </cfRule>
  </conditionalFormatting>
  <conditionalFormatting sqref="Y93">
    <cfRule type="cellIs" dxfId="60" priority="43" stopIfTrue="1" operator="equal">
      <formula>1</formula>
    </cfRule>
  </conditionalFormatting>
  <conditionalFormatting sqref="Y97">
    <cfRule type="cellIs" dxfId="59" priority="834" stopIfTrue="1" operator="equal">
      <formula>1</formula>
    </cfRule>
  </conditionalFormatting>
  <conditionalFormatting sqref="Y101:Y102">
    <cfRule type="cellIs" dxfId="58" priority="121" stopIfTrue="1" operator="equal">
      <formula>1</formula>
    </cfRule>
  </conditionalFormatting>
  <conditionalFormatting sqref="Y98:Z99">
    <cfRule type="cellIs" dxfId="57" priority="36" stopIfTrue="1" operator="equal">
      <formula>1</formula>
    </cfRule>
  </conditionalFormatting>
  <conditionalFormatting sqref="Z33:Z47 AB33:AB47 AD39:AD46">
    <cfRule type="cellIs" dxfId="56" priority="477" stopIfTrue="1" operator="equal">
      <formula>1</formula>
    </cfRule>
  </conditionalFormatting>
  <conditionalFormatting sqref="Z101:Z102">
    <cfRule type="cellIs" dxfId="55" priority="777" stopIfTrue="1" operator="equal">
      <formula>1</formula>
    </cfRule>
  </conditionalFormatting>
  <conditionalFormatting sqref="AA8:AA9">
    <cfRule type="cellIs" dxfId="54" priority="803" stopIfTrue="1" operator="equal">
      <formula>1</formula>
    </cfRule>
  </conditionalFormatting>
  <conditionalFormatting sqref="AA14:AA15">
    <cfRule type="cellIs" dxfId="53" priority="195" stopIfTrue="1" operator="equal">
      <formula>1</formula>
    </cfRule>
  </conditionalFormatting>
  <conditionalFormatting sqref="AA17:AA19">
    <cfRule type="cellIs" dxfId="52" priority="214" stopIfTrue="1" operator="equal">
      <formula>1</formula>
    </cfRule>
  </conditionalFormatting>
  <conditionalFormatting sqref="AA20">
    <cfRule type="cellIs" dxfId="51" priority="628" stopIfTrue="1" operator="equal">
      <formula>1</formula>
    </cfRule>
  </conditionalFormatting>
  <conditionalFormatting sqref="AA21:AA22">
    <cfRule type="cellIs" dxfId="50" priority="664" stopIfTrue="1" operator="equal">
      <formula>1</formula>
    </cfRule>
  </conditionalFormatting>
  <conditionalFormatting sqref="AA23:AA24">
    <cfRule type="cellIs" dxfId="49" priority="586" stopIfTrue="1" operator="equal">
      <formula>1</formula>
    </cfRule>
  </conditionalFormatting>
  <conditionalFormatting sqref="AA25:AA26">
    <cfRule type="cellIs" dxfId="48" priority="77" stopIfTrue="1" operator="equal">
      <formula>1</formula>
    </cfRule>
  </conditionalFormatting>
  <conditionalFormatting sqref="AA27">
    <cfRule type="cellIs" dxfId="47" priority="166" stopIfTrue="1" operator="equal">
      <formula>1</formula>
    </cfRule>
  </conditionalFormatting>
  <conditionalFormatting sqref="AA28:AA30">
    <cfRule type="cellIs" dxfId="46" priority="41" stopIfTrue="1" operator="equal">
      <formula>1</formula>
    </cfRule>
  </conditionalFormatting>
  <conditionalFormatting sqref="AA38">
    <cfRule type="cellIs" dxfId="45" priority="208" stopIfTrue="1" operator="equal">
      <formula>1</formula>
    </cfRule>
  </conditionalFormatting>
  <conditionalFormatting sqref="AA39">
    <cfRule type="cellIs" dxfId="44" priority="547" stopIfTrue="1" operator="equal">
      <formula>1</formula>
    </cfRule>
  </conditionalFormatting>
  <conditionalFormatting sqref="AA40:AA45">
    <cfRule type="cellIs" dxfId="43" priority="728" stopIfTrue="1" operator="equal">
      <formula>1</formula>
    </cfRule>
  </conditionalFormatting>
  <conditionalFormatting sqref="AA46">
    <cfRule type="cellIs" dxfId="42" priority="161" stopIfTrue="1" operator="equal">
      <formula>1</formula>
    </cfRule>
  </conditionalFormatting>
  <conditionalFormatting sqref="AA47">
    <cfRule type="cellIs" dxfId="41" priority="151" stopIfTrue="1" operator="equal">
      <formula>1</formula>
    </cfRule>
  </conditionalFormatting>
  <conditionalFormatting sqref="AA57">
    <cfRule type="cellIs" dxfId="40" priority="815" stopIfTrue="1" operator="equal">
      <formula>1</formula>
    </cfRule>
  </conditionalFormatting>
  <conditionalFormatting sqref="AA59:AA62">
    <cfRule type="cellIs" dxfId="39" priority="567" stopIfTrue="1" operator="equal">
      <formula>1</formula>
    </cfRule>
  </conditionalFormatting>
  <conditionalFormatting sqref="AA63">
    <cfRule type="cellIs" dxfId="38" priority="512" stopIfTrue="1" operator="equal">
      <formula>1</formula>
    </cfRule>
  </conditionalFormatting>
  <conditionalFormatting sqref="AA64:AA71">
    <cfRule type="cellIs" dxfId="37" priority="105" stopIfTrue="1" operator="equal">
      <formula>1</formula>
    </cfRule>
  </conditionalFormatting>
  <conditionalFormatting sqref="AA73:AA74">
    <cfRule type="cellIs" dxfId="36" priority="534" stopIfTrue="1" operator="equal">
      <formula>1</formula>
    </cfRule>
  </conditionalFormatting>
  <conditionalFormatting sqref="AA75">
    <cfRule type="cellIs" dxfId="35" priority="79" stopIfTrue="1" operator="equal">
      <formula>1</formula>
    </cfRule>
  </conditionalFormatting>
  <conditionalFormatting sqref="AA80:AA81">
    <cfRule type="cellIs" dxfId="34" priority="690" stopIfTrue="1" operator="equal">
      <formula>1</formula>
    </cfRule>
  </conditionalFormatting>
  <conditionalFormatting sqref="AA83:AA84">
    <cfRule type="cellIs" dxfId="33" priority="502" stopIfTrue="1" operator="equal">
      <formula>1</formula>
    </cfRule>
  </conditionalFormatting>
  <conditionalFormatting sqref="AA93">
    <cfRule type="cellIs" dxfId="32" priority="42" stopIfTrue="1" operator="equal">
      <formula>1</formula>
    </cfRule>
  </conditionalFormatting>
  <conditionalFormatting sqref="AA98:AA99">
    <cfRule type="cellIs" dxfId="31" priority="557" stopIfTrue="1" operator="equal">
      <formula>1</formula>
    </cfRule>
  </conditionalFormatting>
  <conditionalFormatting sqref="AA102:AA103">
    <cfRule type="cellIs" dxfId="30" priority="768" stopIfTrue="1" operator="equal">
      <formula>1</formula>
    </cfRule>
  </conditionalFormatting>
  <conditionalFormatting sqref="AA105:AA108">
    <cfRule type="cellIs" dxfId="29" priority="522" stopIfTrue="1" operator="equal">
      <formula>1</formula>
    </cfRule>
  </conditionalFormatting>
  <conditionalFormatting sqref="AA101:AD101">
    <cfRule type="cellIs" dxfId="28" priority="602" stopIfTrue="1" operator="equal">
      <formula>1</formula>
    </cfRule>
  </conditionalFormatting>
  <conditionalFormatting sqref="AB80:AB81 AB83:AB84">
    <cfRule type="cellIs" dxfId="27" priority="501" stopIfTrue="1" operator="equal">
      <formula>1</formula>
    </cfRule>
  </conditionalFormatting>
  <conditionalFormatting sqref="AB102:AB103 AD102:AD103 Z103">
    <cfRule type="cellIs" dxfId="26" priority="14" stopIfTrue="1" operator="equal">
      <formula>1</formula>
    </cfRule>
  </conditionalFormatting>
  <conditionalFormatting sqref="AB105:AB108">
    <cfRule type="cellIs" dxfId="25" priority="471" stopIfTrue="1" operator="equal">
      <formula>1</formula>
    </cfRule>
  </conditionalFormatting>
  <conditionalFormatting sqref="AC14:AC16">
    <cfRule type="cellIs" dxfId="24" priority="243" stopIfTrue="1" operator="equal">
      <formula>1</formula>
    </cfRule>
  </conditionalFormatting>
  <conditionalFormatting sqref="AC29:AC30">
    <cfRule type="cellIs" dxfId="23" priority="798" stopIfTrue="1" operator="equal">
      <formula>1</formula>
    </cfRule>
    <cfRule type="cellIs" dxfId="22" priority="797" stopIfTrue="1" operator="equal">
      <formula>1</formula>
    </cfRule>
  </conditionalFormatting>
  <conditionalFormatting sqref="AC39">
    <cfRule type="cellIs" dxfId="21" priority="546" stopIfTrue="1" operator="equal">
      <formula>1</formula>
    </cfRule>
  </conditionalFormatting>
  <conditionalFormatting sqref="AC41">
    <cfRule type="cellIs" dxfId="20" priority="740" stopIfTrue="1" operator="equal">
      <formula>1</formula>
    </cfRule>
  </conditionalFormatting>
  <conditionalFormatting sqref="AC42:AC46">
    <cfRule type="cellIs" dxfId="19" priority="760" stopIfTrue="1" operator="equal">
      <formula>1</formula>
    </cfRule>
  </conditionalFormatting>
  <conditionalFormatting sqref="AC47">
    <cfRule type="cellIs" dxfId="18" priority="150" stopIfTrue="1" operator="equal">
      <formula>1</formula>
    </cfRule>
  </conditionalFormatting>
  <conditionalFormatting sqref="AC54:AC55">
    <cfRule type="cellIs" dxfId="17" priority="821" stopIfTrue="1" operator="equal">
      <formula>1</formula>
    </cfRule>
  </conditionalFormatting>
  <conditionalFormatting sqref="AC57">
    <cfRule type="cellIs" dxfId="16" priority="722" stopIfTrue="1" operator="equal">
      <formula>1</formula>
    </cfRule>
  </conditionalFormatting>
  <conditionalFormatting sqref="AC59:AC63">
    <cfRule type="cellIs" dxfId="15" priority="510" stopIfTrue="1" operator="equal">
      <formula>1</formula>
    </cfRule>
  </conditionalFormatting>
  <conditionalFormatting sqref="AC61:AC62">
    <cfRule type="cellIs" dxfId="14" priority="736" stopIfTrue="1" operator="equal">
      <formula>1</formula>
    </cfRule>
  </conditionalFormatting>
  <conditionalFormatting sqref="AC64">
    <cfRule type="cellIs" dxfId="13" priority="180" stopIfTrue="1" operator="equal">
      <formula>1</formula>
    </cfRule>
  </conditionalFormatting>
  <conditionalFormatting sqref="AC65:AC69">
    <cfRule type="cellIs" dxfId="12" priority="103" stopIfTrue="1" operator="equal">
      <formula>1</formula>
    </cfRule>
  </conditionalFormatting>
  <conditionalFormatting sqref="AC73:AC77">
    <cfRule type="cellIs" dxfId="11" priority="609" stopIfTrue="1" operator="equal">
      <formula>1</formula>
    </cfRule>
  </conditionalFormatting>
  <conditionalFormatting sqref="AC76">
    <cfRule type="cellIs" dxfId="10" priority="610" stopIfTrue="1" operator="equal">
      <formula>1</formula>
    </cfRule>
  </conditionalFormatting>
  <conditionalFormatting sqref="AC80:AC81">
    <cfRule type="cellIs" dxfId="9" priority="699" stopIfTrue="1" operator="equal">
      <formula>1</formula>
    </cfRule>
  </conditionalFormatting>
  <conditionalFormatting sqref="AC86">
    <cfRule type="cellIs" dxfId="8" priority="135" stopIfTrue="1" operator="equal">
      <formula>1</formula>
    </cfRule>
  </conditionalFormatting>
  <conditionalFormatting sqref="AC99">
    <cfRule type="cellIs" dxfId="7" priority="32" stopIfTrue="1" operator="equal">
      <formula>1</formula>
    </cfRule>
  </conditionalFormatting>
  <conditionalFormatting sqref="AC102">
    <cfRule type="cellIs" dxfId="6" priority="767" stopIfTrue="1" operator="equal">
      <formula>1</formula>
    </cfRule>
  </conditionalFormatting>
  <conditionalFormatting sqref="AC103">
    <cfRule type="cellIs" dxfId="5" priority="24" stopIfTrue="1" operator="equal">
      <formula>1</formula>
    </cfRule>
  </conditionalFormatting>
  <conditionalFormatting sqref="AC105:AC108">
    <cfRule type="cellIs" dxfId="4" priority="488" stopIfTrue="1" operator="equal">
      <formula>1</formula>
    </cfRule>
  </conditionalFormatting>
  <conditionalFormatting sqref="AC8:AD9">
    <cfRule type="cellIs" dxfId="3" priority="802" stopIfTrue="1" operator="equal">
      <formula>1</formula>
    </cfRule>
  </conditionalFormatting>
  <conditionalFormatting sqref="AC38:AD38">
    <cfRule type="cellIs" dxfId="2" priority="207" stopIfTrue="1" operator="equal">
      <formula>1</formula>
    </cfRule>
  </conditionalFormatting>
  <conditionalFormatting sqref="AD105:AD108">
    <cfRule type="cellIs" dxfId="1" priority="487" stopIfTrue="1" operator="equal">
      <formula>1</formula>
    </cfRule>
  </conditionalFormatting>
  <conditionalFormatting sqref="AD47:XFD47 H46:J46 O46 B47 D47:F47 H47 J47">
    <cfRule type="cellIs" dxfId="0" priority="754" stopIfTrue="1" operator="equal">
      <formula>1</formula>
    </cfRule>
  </conditionalFormatting>
  <pageMargins left="0.51181102362204722" right="0.70866141732283472" top="0.74803149606299213" bottom="0.74803149606299213" header="0.31496062992125984" footer="0.31496062992125984"/>
  <pageSetup paperSize="5" scale="21" orientation="landscape" r:id="rId1"/>
  <rowBreaks count="2" manualBreakCount="2">
    <brk id="40" max="16383" man="1"/>
    <brk id="101" max="16383" man="1"/>
  </rowBreaks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d6eaa91c-3afb-4015-aba1-5ff992c1a5ca" xsi:nil="true"/>
    <lcf76f155ced4ddcb4097134ff3c332f xmlns="4d1d2e24-7be0-47eb-a1db-99cc6d75caff">
      <Terms xmlns="http://schemas.microsoft.com/office/infopath/2007/PartnerControls"/>
    </lcf76f155ced4ddcb4097134ff3c332f>
    <_Flow_SignoffStatus xmlns="4d1d2e24-7be0-47eb-a1db-99cc6d75caff" xsi:nil="true"/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41BFFB4411CFC54CA6A3FA228255AE4E" ma:contentTypeVersion="19" ma:contentTypeDescription="Crear nuevo documento." ma:contentTypeScope="" ma:versionID="cf7f30f7140e17c94d377d6e3151e84d">
  <xsd:schema xmlns:xsd="http://www.w3.org/2001/XMLSchema" xmlns:xs="http://www.w3.org/2001/XMLSchema" xmlns:p="http://schemas.microsoft.com/office/2006/metadata/properties" xmlns:ns2="4d1d2e24-7be0-47eb-a1db-99cc6d75caff" xmlns:ns3="d6eaa91c-3afb-4015-aba1-5ff992c1a5ca" targetNamespace="http://schemas.microsoft.com/office/2006/metadata/properties" ma:root="true" ma:fieldsID="0d0d08e0558f5f74c02ec14063961090" ns2:_="" ns3:_="">
    <xsd:import namespace="4d1d2e24-7be0-47eb-a1db-99cc6d75caff"/>
    <xsd:import namespace="d6eaa91c-3afb-4015-aba1-5ff992c1a5ca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DateTaken" minOccurs="0"/>
                <xsd:element ref="ns2:MediaServiceAutoTags" minOccurs="0"/>
                <xsd:element ref="ns2:MediaServiceLocation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_Flow_SignoffStatus" minOccurs="0"/>
                <xsd:element ref="ns2:MediaServiceAutoKeyPoints" minOccurs="0"/>
                <xsd:element ref="ns2:MediaServiceKeyPoints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d1d2e24-7be0-47eb-a1db-99cc6d75caf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2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3" nillable="true" ma:displayName="Tags" ma:internalName="MediaServiceAutoTags" ma:readOnly="true">
      <xsd:simpleType>
        <xsd:restriction base="dms:Text"/>
      </xsd:simpleType>
    </xsd:element>
    <xsd:element name="MediaServiceLocation" ma:index="14" nillable="true" ma:displayName="Location" ma:internalName="MediaServiceLocation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_Flow_SignoffStatus" ma:index="18" nillable="true" ma:displayName="Estado de aprobación" ma:internalName="Estado_x0020_de_x0020_aprobaci_x00f3_n">
      <xsd:simpleType>
        <xsd:restriction base="dms:Text"/>
      </xsd:simpleType>
    </xsd:element>
    <xsd:element name="MediaServiceAutoKeyPoints" ma:index="19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20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LengthInSeconds" ma:index="21" nillable="true" ma:displayName="Length (seconds)" ma:internalName="MediaLengthInSeconds" ma:readOnly="true">
      <xsd:simpleType>
        <xsd:restriction base="dms:Unknown"/>
      </xsd:simpleType>
    </xsd:element>
    <xsd:element name="lcf76f155ced4ddcb4097134ff3c332f" ma:index="23" nillable="true" ma:taxonomy="true" ma:internalName="lcf76f155ced4ddcb4097134ff3c332f" ma:taxonomyFieldName="MediaServiceImageTags" ma:displayName="Etiquetas de imagen" ma:readOnly="false" ma:fieldId="{5cf76f15-5ced-4ddc-b409-7134ff3c332f}" ma:taxonomyMulti="true" ma:sspId="1310d8ee-99bf-4ea4-9dbe-e9e068685e8f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5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6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6eaa91c-3afb-4015-aba1-5ff992c1a5ca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  <xsd:element name="TaxCatchAll" ma:index="24" nillable="true" ma:displayName="Taxonomy Catch All Column" ma:hidden="true" ma:list="{3879f101-e3f4-43e5-bfb2-af477e66da4d}" ma:internalName="TaxCatchAll" ma:showField="CatchAllData" ma:web="d6eaa91c-3afb-4015-aba1-5ff992c1a5ca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20CB5572-20A3-44A1-BB15-675677542196}">
  <ds:schemaRefs>
    <ds:schemaRef ds:uri="http://schemas.microsoft.com/office/2006/metadata/properties"/>
    <ds:schemaRef ds:uri="http://schemas.microsoft.com/office/infopath/2007/PartnerControls"/>
    <ds:schemaRef ds:uri="310891d9-b6c7-4fc1-bba6-d735355ae0ca"/>
    <ds:schemaRef ds:uri="6761c895-7317-48f0-af69-bb320be848e8"/>
  </ds:schemaRefs>
</ds:datastoreItem>
</file>

<file path=customXml/itemProps2.xml><?xml version="1.0" encoding="utf-8"?>
<ds:datastoreItem xmlns:ds="http://schemas.openxmlformats.org/officeDocument/2006/customXml" ds:itemID="{37AAE1E0-EDC8-43DD-9B42-4C038965BFDA}"/>
</file>

<file path=customXml/itemProps3.xml><?xml version="1.0" encoding="utf-8"?>
<ds:datastoreItem xmlns:ds="http://schemas.openxmlformats.org/officeDocument/2006/customXml" ds:itemID="{D800ACF8-1CCA-4D75-A72F-503FC0F16FDD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final</vt:lpstr>
      <vt:lpstr>final!Títulos_a_imprimir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Diego Alejandro Ordoñez Moscoso</dc:creator>
  <cp:keywords/>
  <dc:description/>
  <cp:lastModifiedBy>Marcela Jannet Poloche Loaiza</cp:lastModifiedBy>
  <cp:revision/>
  <dcterms:created xsi:type="dcterms:W3CDTF">2024-03-19T21:13:52Z</dcterms:created>
  <dcterms:modified xsi:type="dcterms:W3CDTF">2024-12-02T23:46:15Z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0x01010041BFFB4411CFC54CA6A3FA228255AE4E</vt:lpwstr>
  </property>
  <property fmtid="{D5CDD505-2E9C-101B-9397-08002B2CF9AE}" pid="3" name="MediaServiceImageTags">
    <vt:lpwstr/>
  </property>
</Properties>
</file>