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comments2.xml" ContentType="application/vnd.openxmlformats-officedocument.spreadsheetml.comments+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C:\Users\judith.rodriguez\OneDrive - Secretaria Distrital de Gobierno\Escritorio\CATÁLOGO_CINFORMACIÓN_2024\"/>
    </mc:Choice>
  </mc:AlternateContent>
  <xr:revisionPtr revIDLastSave="0" documentId="13_ncr:1_{C849360B-0A12-43EA-AAF0-856A031C6AD7}" xr6:coauthVersionLast="47" xr6:coauthVersionMax="47" xr10:uidLastSave="{00000000-0000-0000-0000-000000000000}"/>
  <bookViews>
    <workbookView xWindow="-120" yWindow="-120" windowWidth="29040" windowHeight="15840" tabRatio="848" firstSheet="2" activeTab="2" xr2:uid="{00000000-000D-0000-FFFF-FFFF00000000}"/>
  </bookViews>
  <sheets>
    <sheet name="Componentes" sheetId="12" state="hidden" r:id="rId1"/>
    <sheet name="Despegables" sheetId="13" state="hidden" r:id="rId2"/>
    <sheet name="Esquema de Publicación_2024" sheetId="21" r:id="rId3"/>
    <sheet name="SER_SUBSER" sheetId="3" state="veryHidden" r:id="rId4"/>
    <sheet name="DEPENDENCIAS" sheetId="4" state="veryHidden" r:id="rId5"/>
    <sheet name="PROC" sheetId="7" state="very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DEPENDENCIAS!$A$1:$B$189</definedName>
    <definedName name="_xlnm._FilterDatabase" localSheetId="2" hidden="1">'Esquema de Publicación_2024'!#REF!</definedName>
    <definedName name="_xlnm._FilterDatabase" localSheetId="5" hidden="1">PROC!$A$1:$G$113</definedName>
    <definedName name="CodSerieRango">SER_SUBSER!$B$2:$B$54</definedName>
    <definedName name="Con_qué_fin_se_capturan_los_datos_?">[1]Listas_Des!$D$28:$D$33</definedName>
    <definedName name="DEPENDENCIAS">'[2]2. Atributos de Informacion'!#REF!</definedName>
    <definedName name="DependRango">DEPENDENCIAS!$B$2:$B$189</definedName>
    <definedName name="Flujos">#REF!</definedName>
    <definedName name="FrecuenciaAct" comment="Periodos de actualización de los documentos publicados.">PROC!$AQ$2:$AQ$10</definedName>
    <definedName name="Medidas_de_protección">[1]Listas_Des!$A$28:$A$32</definedName>
    <definedName name="Medios_Autorización">[1]Listas_Des!$A$20:$A$24</definedName>
    <definedName name="NomSeries">SER_SUBSER!$C$2:$C$54</definedName>
    <definedName name="PRIMARIOS" comment="Valores archivísticos primarios de la información. ">PROC!$E$124:$E$127</definedName>
    <definedName name="Procedimiento_radicación_y_reparto_en_el_Consejo_de_Justicia.">PROC!$O$3:$O$44</definedName>
    <definedName name="SECUNDARIOS" comment="Valores archivísticos secundarios de la información. ">PROC!$E$130:$E$132</definedName>
    <definedName name="SERIES_DOCUMENTALES">[3]SERIES!$B$3:$B$60</definedName>
    <definedName name="SUB_SERIES_DOCUMENTALES">[3]SUBSERIES!$B$1:$B$175</definedName>
    <definedName name="Tipos_Datos">[1]Listas_Des!$A$3:$A$6</definedName>
    <definedName name="Tratamiento">[1]Listas_Des!$A$12:$A$16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33" i="21" l="1"/>
  <c r="P132" i="21"/>
  <c r="P131" i="21"/>
  <c r="P130" i="21"/>
  <c r="P129" i="21"/>
  <c r="P128" i="21"/>
  <c r="P127" i="21"/>
  <c r="P126" i="21"/>
  <c r="P125" i="21"/>
  <c r="P124" i="21"/>
  <c r="P123" i="21"/>
  <c r="P122" i="21"/>
  <c r="P121" i="21"/>
  <c r="P120" i="21"/>
  <c r="P119" i="21"/>
  <c r="P118" i="21"/>
  <c r="P117" i="21"/>
  <c r="P116" i="21"/>
  <c r="P115" i="21"/>
  <c r="P114" i="21"/>
  <c r="P113" i="21"/>
  <c r="P112" i="21"/>
  <c r="P111" i="21"/>
  <c r="P110" i="21"/>
  <c r="P109" i="21"/>
  <c r="P108" i="21"/>
  <c r="P107" i="21"/>
  <c r="P106" i="21"/>
  <c r="P105" i="21"/>
  <c r="P104" i="21"/>
  <c r="P103" i="21"/>
  <c r="P102" i="21"/>
  <c r="P101" i="21"/>
  <c r="P100" i="21"/>
  <c r="P99" i="21"/>
  <c r="P93" i="21"/>
  <c r="P92" i="21"/>
  <c r="P91" i="21"/>
  <c r="P90" i="21"/>
  <c r="P89" i="21"/>
  <c r="P16" i="21"/>
  <c r="P15" i="21"/>
  <c r="P14" i="21"/>
  <c r="P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 Judith Rodriguez Ladino</author>
    <author>ASUS RYZEN</author>
    <author>PROPETARIO</author>
  </authors>
  <commentList>
    <comment ref="B2" authorId="0" shapeId="0" xr:uid="{7FD14705-3D3F-45D7-940A-4BCD469AF090}">
      <text>
        <r>
          <rPr>
            <b/>
            <sz val="9"/>
            <color indexed="81"/>
            <rFont val="Tahoma"/>
            <family val="2"/>
          </rPr>
          <t>Orientación:</t>
        </r>
        <r>
          <rPr>
            <sz val="9"/>
            <color indexed="81"/>
            <rFont val="Tahoma"/>
            <family val="2"/>
          </rPr>
          <t xml:space="preserve">
Término con que se da a conocer el nombre o asunto de la información.</t>
        </r>
      </text>
    </comment>
    <comment ref="C2" authorId="0" shapeId="0" xr:uid="{6B63DF7D-92D1-4044-BD00-07C0FA63B1C1}">
      <text>
        <r>
          <rPr>
            <b/>
            <sz val="9"/>
            <color indexed="81"/>
            <rFont val="Tahoma"/>
            <family val="2"/>
          </rPr>
          <t>Orientación:</t>
        </r>
        <r>
          <rPr>
            <sz val="9"/>
            <color indexed="81"/>
            <rFont val="Tahoma"/>
            <family val="2"/>
          </rPr>
          <t xml:space="preserve">
Consecutivo o código interno asignado por la entidad al registro de información.</t>
        </r>
      </text>
    </comment>
    <comment ref="D2" authorId="1" shapeId="0" xr:uid="{C86FF205-5447-403E-8EA7-E8B623F5B586}">
      <text>
        <r>
          <rPr>
            <b/>
            <sz val="9"/>
            <color indexed="81"/>
            <rFont val="Tahoma"/>
            <family val="2"/>
          </rPr>
          <t>Orientación:</t>
        </r>
        <r>
          <rPr>
            <sz val="9"/>
            <color indexed="81"/>
            <rFont val="Tahoma"/>
            <family val="2"/>
          </rPr>
          <t xml:space="preserve">
Por favor realice una breve descripción referente el activo de información o información.</t>
        </r>
      </text>
    </comment>
    <comment ref="E2" authorId="1" shapeId="0" xr:uid="{7E0F1C2D-1E36-4E58-8A0B-A55C3E772083}">
      <text>
        <r>
          <rPr>
            <b/>
            <sz val="9"/>
            <color indexed="81"/>
            <rFont val="Tahoma"/>
            <family val="2"/>
          </rPr>
          <t>Orientación:</t>
        </r>
        <r>
          <rPr>
            <sz val="9"/>
            <color indexed="81"/>
            <rFont val="Tahoma"/>
            <family val="2"/>
          </rPr>
          <t xml:space="preserve">
Por favor indique cuáles son los criterios específicos que se utilizan para la elaboración de los documentos (variables particulares)</t>
        </r>
      </text>
    </comment>
    <comment ref="K2" authorId="0" shapeId="0" xr:uid="{DA8C3777-4BB6-4B93-B4DB-E07E8E247A0D}">
      <text>
        <r>
          <rPr>
            <b/>
            <sz val="9"/>
            <color indexed="81"/>
            <rFont val="Tahoma"/>
            <family val="2"/>
          </rPr>
          <t>Orientación:</t>
        </r>
        <r>
          <rPr>
            <sz val="9"/>
            <color indexed="81"/>
            <rFont val="Tahoma"/>
            <family val="2"/>
          </rPr>
          <t xml:space="preserve">
Identifica la forma, tamaño o modo en la que se presenta la información o se permite su visualización o consulta, tales como: hoja de cálculo, imagen, audio, video, documento de texto, etc.</t>
        </r>
      </text>
    </comment>
    <comment ref="M2" authorId="0" shapeId="0" xr:uid="{15D0552E-FDB3-4FC2-8B40-48240C0AECF7}">
      <text>
        <r>
          <rPr>
            <b/>
            <sz val="9"/>
            <color indexed="81"/>
            <rFont val="Tahoma"/>
            <family val="2"/>
          </rPr>
          <t>Orientación:</t>
        </r>
        <r>
          <rPr>
            <sz val="9"/>
            <color indexed="81"/>
            <rFont val="Tahoma"/>
            <family val="2"/>
          </rPr>
          <t xml:space="preserve">
</t>
        </r>
        <r>
          <rPr>
            <b/>
            <u/>
            <sz val="9"/>
            <color indexed="81"/>
            <rFont val="Tahoma"/>
            <family val="2"/>
          </rPr>
          <t>Disponible:</t>
        </r>
        <r>
          <rPr>
            <sz val="9"/>
            <color indexed="81"/>
            <rFont val="Tahoma"/>
            <family val="2"/>
          </rPr>
          <t xml:space="preserve"> Información que está a disposición inmediata para ser consultada o solicitada. 
Pero no se encuentra publicada.
</t>
        </r>
        <r>
          <rPr>
            <b/>
            <u/>
            <sz val="9"/>
            <color indexed="81"/>
            <rFont val="Tahoma"/>
            <family val="2"/>
          </rPr>
          <t>Publicada:</t>
        </r>
        <r>
          <rPr>
            <sz val="9"/>
            <color indexed="81"/>
            <rFont val="Tahoma"/>
            <family val="2"/>
          </rPr>
          <t xml:space="preserve"> Información de libre acceso por medios virtuales o en medios físicos dispuestos para tal fin. No es necesaria su solicitud.</t>
        </r>
      </text>
    </comment>
    <comment ref="N2" authorId="0" shapeId="0" xr:uid="{5F985ACF-D63E-47FC-98F1-90CA976556F6}">
      <text>
        <r>
          <rPr>
            <b/>
            <sz val="9"/>
            <color indexed="81"/>
            <rFont val="Tahoma"/>
            <family val="2"/>
          </rPr>
          <t>Orientación:</t>
        </r>
        <r>
          <rPr>
            <sz val="9"/>
            <color indexed="81"/>
            <rFont val="Tahoma"/>
            <family val="2"/>
          </rPr>
          <t xml:space="preserve">
Identifica el momento de la creación de la información. </t>
        </r>
      </text>
    </comment>
    <comment ref="O2" authorId="0" shapeId="0" xr:uid="{B471557E-F9D0-4620-BDDA-7E17510B22B5}">
      <text>
        <r>
          <rPr>
            <b/>
            <sz val="9"/>
            <color indexed="81"/>
            <rFont val="Tahoma"/>
            <family val="2"/>
          </rPr>
          <t>Orientación:</t>
        </r>
        <r>
          <rPr>
            <sz val="9"/>
            <color indexed="81"/>
            <rFont val="Tahoma"/>
            <family val="2"/>
          </rPr>
          <t xml:space="preserve">
Nombre de la dependencia que creó la información y puede tomar decisión sobre ella.</t>
        </r>
      </text>
    </comment>
    <comment ref="P2" authorId="0" shapeId="0" xr:uid="{167D3D9A-A785-4672-9561-2AD5F1DF2F77}">
      <text>
        <r>
          <rPr>
            <b/>
            <sz val="9"/>
            <color indexed="81"/>
            <rFont val="Tahoma"/>
            <family val="2"/>
          </rPr>
          <t>Orientación:</t>
        </r>
        <r>
          <rPr>
            <sz val="9"/>
            <color indexed="81"/>
            <rFont val="Tahoma"/>
            <family val="2"/>
          </rPr>
          <t xml:space="preserve">
Es asignado por el sistema de acuerdo a la selección del campo anterior.</t>
        </r>
      </text>
    </comment>
    <comment ref="Q2" authorId="0" shapeId="0" xr:uid="{6CDBC81F-A28E-4689-8E26-4FC0C3F1312A}">
      <text>
        <r>
          <rPr>
            <b/>
            <sz val="9"/>
            <color indexed="81"/>
            <rFont val="Tahoma"/>
            <family val="2"/>
          </rPr>
          <t>Orientación:</t>
        </r>
        <r>
          <rPr>
            <sz val="9"/>
            <color indexed="81"/>
            <rFont val="Tahoma"/>
            <family val="2"/>
          </rPr>
          <t xml:space="preserve">
Nombre de la dependencia encargada de la custodia o control de la información para efectos de permitir su acceso.</t>
        </r>
      </text>
    </comment>
    <comment ref="R2" authorId="0" shapeId="0" xr:uid="{F55D6D46-B136-4850-9365-999AB7DB417E}">
      <text>
        <r>
          <rPr>
            <b/>
            <sz val="9"/>
            <color indexed="81"/>
            <rFont val="Tahoma"/>
            <family val="2"/>
          </rPr>
          <t>Orientación:</t>
        </r>
        <r>
          <rPr>
            <sz val="9"/>
            <color indexed="81"/>
            <rFont val="Tahoma"/>
            <family val="2"/>
          </rPr>
          <t xml:space="preserve">
Se coloca SI o No, según SI la fuente de información consituye dato abierto, recordemos que se define como información pública dispuesta en formatos que permiten su uso y reutilización bajo licencia abierta y sin restricciones legales para su aprovechamiento.</t>
        </r>
      </text>
    </comment>
    <comment ref="S2" authorId="0" shapeId="0" xr:uid="{01D4592F-7E8B-4B39-88E9-F58DB2A36F6E}">
      <text>
        <r>
          <rPr>
            <b/>
            <sz val="9"/>
            <color indexed="81"/>
            <rFont val="Tahoma"/>
            <family val="2"/>
          </rPr>
          <t>Orientación:</t>
        </r>
        <r>
          <rPr>
            <sz val="9"/>
            <color indexed="81"/>
            <rFont val="Tahoma"/>
            <family val="2"/>
          </rPr>
          <t xml:space="preserve">
Este atributo sólo es utilizado si la respuesta en el atributo de Datos Abiertos es SI. Corresponde al tipo de clasificación temática.</t>
        </r>
      </text>
    </comment>
    <comment ref="T2" authorId="0" shapeId="0" xr:uid="{36C854F3-C564-419F-B7BE-A4177D35C878}">
      <text>
        <r>
          <rPr>
            <b/>
            <sz val="9"/>
            <color indexed="81"/>
            <rFont val="Tahoma"/>
            <family val="2"/>
          </rPr>
          <t>Orientación:</t>
        </r>
        <r>
          <rPr>
            <sz val="9"/>
            <color indexed="81"/>
            <rFont val="Tahoma"/>
            <family val="2"/>
          </rPr>
          <t xml:space="preserve">
Este atributo sólo es utilizado si la respuesta en el atributo de Datos Abiertos es SI. Hace referencia a la zona o área geográfica a la que corresponden los datos. Por ejemplo, Cundinamarca, el municipio de Soacha, Bogotá, Región amazónica.</t>
        </r>
      </text>
    </comment>
    <comment ref="AB2" authorId="2" shapeId="0" xr:uid="{946C06F5-A978-4CDA-9877-F9FB732F9DDE}">
      <text>
        <r>
          <rPr>
            <b/>
            <sz val="9"/>
            <color indexed="81"/>
            <rFont val="Tahoma"/>
            <family val="2"/>
          </rPr>
          <t xml:space="preserve">Orientación:
</t>
        </r>
        <r>
          <rPr>
            <sz val="9"/>
            <color indexed="81"/>
            <rFont val="Tahoma"/>
            <family val="2"/>
          </rPr>
          <t xml:space="preserve">Identifica la periodicidad o el segmento de tiempo en el que se debe actualizar la información, de acuerdoo a su naturaleza y a la normativa aplicable.   
</t>
        </r>
      </text>
    </comment>
    <comment ref="AD2" authorId="0" shapeId="0" xr:uid="{84D593C9-380A-4A8C-8DC6-22C7603ABC4C}">
      <text>
        <r>
          <rPr>
            <b/>
            <sz val="9"/>
            <color indexed="81"/>
            <rFont val="Tahoma"/>
            <family val="2"/>
          </rPr>
          <t>Claudia Judith Rodriguez Ladino:</t>
        </r>
        <r>
          <rPr>
            <sz val="9"/>
            <color indexed="81"/>
            <rFont val="Tahoma"/>
            <family val="2"/>
          </rPr>
          <t xml:space="preserve">
Si la respuesta en el atributo de Datos Abiertos es SI. Dirección electrónica del lugar donde se encuentra disponibles los datos abiertos y dispuestos para su descarga. </t>
        </r>
      </text>
    </comment>
    <comment ref="AE2" authorId="0" shapeId="0" xr:uid="{BE751ECA-5F64-4530-B41D-F0E2FD22DE0E}">
      <text>
        <r>
          <rPr>
            <b/>
            <sz val="9"/>
            <color indexed="81"/>
            <rFont val="Tahoma"/>
            <family val="2"/>
          </rPr>
          <t>Claudia Judith Rodriguez Ladino:</t>
        </r>
        <r>
          <rPr>
            <sz val="9"/>
            <color indexed="81"/>
            <rFont val="Tahoma"/>
            <family val="2"/>
          </rPr>
          <t xml:space="preserve">
La información se encuentra en formatos especiales alternativos que le facilite el acceso a las personas en situación de discapacidad. </t>
        </r>
      </text>
    </comment>
    <comment ref="AF2" authorId="0" shapeId="0" xr:uid="{15581DE3-DB80-4E5A-A2FB-2BAB41341E8C}">
      <text>
        <r>
          <rPr>
            <b/>
            <sz val="9"/>
            <color indexed="81"/>
            <rFont val="Tahoma"/>
            <family val="2"/>
          </rPr>
          <t>Claudia Judith Rodriguez Ladino:</t>
        </r>
        <r>
          <rPr>
            <sz val="9"/>
            <color indexed="81"/>
            <rFont val="Tahoma"/>
            <family val="2"/>
          </rPr>
          <t xml:space="preserve">
La información se encuentra en diversos idiomas, lenguas o formatos alternativos comprensibles por grupos étnicos y culturales del país.</t>
        </r>
      </text>
    </comment>
    <comment ref="G3" authorId="0" shapeId="0" xr:uid="{9CA05D16-5ECB-4BAD-809E-5AEF1ADCA7D8}">
      <text>
        <r>
          <rPr>
            <b/>
            <sz val="9"/>
            <color indexed="81"/>
            <rFont val="Tahoma"/>
            <family val="2"/>
          </rPr>
          <t>Orientación:</t>
        </r>
        <r>
          <rPr>
            <sz val="9"/>
            <color indexed="81"/>
            <rFont val="Tahoma"/>
            <family val="2"/>
          </rPr>
          <t xml:space="preserve">
Papel - carpeta física, libros, manuscritos, informes impresos, expedientes impresos.</t>
        </r>
      </text>
    </comment>
    <comment ref="H3" authorId="0" shapeId="0" xr:uid="{8BC6CB71-3598-47CA-AB0C-395631ADEB06}">
      <text>
        <r>
          <rPr>
            <b/>
            <sz val="9"/>
            <color indexed="81"/>
            <rFont val="Tahoma"/>
            <family val="2"/>
          </rPr>
          <t xml:space="preserve">Orientación:
</t>
        </r>
        <r>
          <rPr>
            <b/>
            <u/>
            <sz val="9"/>
            <color indexed="81"/>
            <rFont val="Tahoma"/>
            <family val="2"/>
          </rPr>
          <t>Soporte análogo:</t>
        </r>
        <r>
          <rPr>
            <sz val="9"/>
            <color indexed="81"/>
            <rFont val="Tahoma"/>
            <family val="2"/>
          </rPr>
          <t xml:space="preserve"> microfilm, grabaciones, cintas fonográficas, cintas de video, rollos cinematográficos o fotografía entre otros. 
</t>
        </r>
        <r>
          <rPr>
            <b/>
            <u/>
            <sz val="9"/>
            <color indexed="81"/>
            <rFont val="Tahoma"/>
            <family val="2"/>
          </rPr>
          <t>Soporte digital:</t>
        </r>
        <r>
          <rPr>
            <sz val="9"/>
            <color indexed="81"/>
            <rFont val="Tahoma"/>
            <family val="2"/>
          </rPr>
          <t xml:space="preserve"> Discos duros del computador, Disquetes, CD, DVD, memoria USB.</t>
        </r>
      </text>
    </comment>
    <comment ref="I3" authorId="0" shapeId="0" xr:uid="{34E6B251-43B0-4CDB-9EE9-20F1B007A9C5}">
      <text>
        <r>
          <rPr>
            <b/>
            <sz val="9"/>
            <color indexed="81"/>
            <rFont val="Tahoma"/>
            <family val="2"/>
          </rPr>
          <t>Orientación:</t>
        </r>
        <r>
          <rPr>
            <sz val="9"/>
            <color indexed="81"/>
            <rFont val="Tahoma"/>
            <family val="2"/>
          </rPr>
          <t xml:space="preserve">
Información generada, recibida, almacenada, y comunicada por medios electrónicos, que permanece en estos medios durante su ciclo de vida. Ejemplo Redes, correo electrónico, intranet, extranet.</t>
        </r>
      </text>
    </comment>
    <comment ref="J3" authorId="0" shapeId="0" xr:uid="{C960A782-C6B5-4DE2-82D6-93F06E09B8C4}">
      <text>
        <r>
          <rPr>
            <b/>
            <sz val="9"/>
            <color indexed="81"/>
            <rFont val="Tahoma"/>
            <family val="2"/>
          </rPr>
          <t xml:space="preserve">Orientación:
</t>
        </r>
        <r>
          <rPr>
            <sz val="9"/>
            <color indexed="81"/>
            <rFont val="Tahoma"/>
            <family val="2"/>
          </rPr>
          <t>Describir el soporte de almacenamiento de acuerdo al tipo de conservación seleccionado.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Pedro Alvarado Senejoa</author>
  </authors>
  <commentList>
    <comment ref="H1" authorId="0" shapeId="0" xr:uid="{00000000-0006-0000-0500-000001000000}">
      <text>
        <r>
          <rPr>
            <b/>
            <sz val="9"/>
            <color indexed="81"/>
            <rFont val="Tahoma"/>
            <family val="2"/>
          </rPr>
          <t>5</t>
        </r>
      </text>
    </comment>
    <comment ref="I1" authorId="0" shapeId="0" xr:uid="{00000000-0006-0000-0500-000002000000}">
      <text>
        <r>
          <rPr>
            <b/>
            <sz val="9"/>
            <color indexed="81"/>
            <rFont val="Tahoma"/>
            <family val="2"/>
          </rPr>
          <t>10</t>
        </r>
      </text>
    </comment>
    <comment ref="J1" authorId="0" shapeId="0" xr:uid="{00000000-0006-0000-0500-000003000000}">
      <text>
        <r>
          <rPr>
            <b/>
            <sz val="9"/>
            <color indexed="81"/>
            <rFont val="Tahoma"/>
            <family val="2"/>
          </rPr>
          <t>15</t>
        </r>
      </text>
    </comment>
    <comment ref="K1" authorId="0" shapeId="0" xr:uid="{00000000-0006-0000-0500-000004000000}">
      <text>
        <r>
          <rPr>
            <b/>
            <sz val="9"/>
            <color indexed="81"/>
            <rFont val="Tahoma"/>
            <family val="2"/>
          </rPr>
          <t>20</t>
        </r>
      </text>
    </comment>
    <comment ref="L1" authorId="0" shapeId="0" xr:uid="{00000000-0006-0000-0500-000005000000}">
      <text>
        <r>
          <rPr>
            <b/>
            <sz val="9"/>
            <color indexed="81"/>
            <rFont val="Tahoma"/>
            <family val="2"/>
          </rPr>
          <t>25</t>
        </r>
      </text>
    </comment>
    <comment ref="M1" authorId="0" shapeId="0" xr:uid="{00000000-0006-0000-0500-000006000000}">
      <text>
        <r>
          <rPr>
            <b/>
            <sz val="9"/>
            <color indexed="81"/>
            <rFont val="Tahoma"/>
            <family val="2"/>
          </rPr>
          <t>30</t>
        </r>
      </text>
    </comment>
    <comment ref="N1" authorId="0" shapeId="0" xr:uid="{00000000-0006-0000-0500-000007000000}">
      <text>
        <r>
          <rPr>
            <b/>
            <sz val="9"/>
            <color indexed="81"/>
            <rFont val="Tahoma"/>
            <family val="2"/>
          </rPr>
          <t>35</t>
        </r>
      </text>
    </comment>
    <comment ref="O1" authorId="0" shapeId="0" xr:uid="{00000000-0006-0000-0500-000008000000}">
      <text>
        <r>
          <rPr>
            <b/>
            <sz val="9"/>
            <color indexed="81"/>
            <rFont val="Tahoma"/>
            <family val="2"/>
          </rPr>
          <t>40</t>
        </r>
      </text>
    </comment>
    <comment ref="P1" authorId="0" shapeId="0" xr:uid="{00000000-0006-0000-0500-000009000000}">
      <text>
        <r>
          <rPr>
            <b/>
            <sz val="9"/>
            <color indexed="81"/>
            <rFont val="Tahoma"/>
            <family val="2"/>
          </rPr>
          <t>45</t>
        </r>
      </text>
    </comment>
    <comment ref="Q1" authorId="0" shapeId="0" xr:uid="{00000000-0006-0000-0500-00000A000000}">
      <text>
        <r>
          <rPr>
            <b/>
            <sz val="9"/>
            <color indexed="81"/>
            <rFont val="Tahoma"/>
            <family val="2"/>
          </rPr>
          <t>50</t>
        </r>
      </text>
    </comment>
    <comment ref="R1" authorId="0" shapeId="0" xr:uid="{00000000-0006-0000-0500-00000B000000}">
      <text>
        <r>
          <rPr>
            <b/>
            <sz val="9"/>
            <color indexed="81"/>
            <rFont val="Tahoma"/>
            <family val="2"/>
          </rPr>
          <t>55</t>
        </r>
      </text>
    </comment>
    <comment ref="S1" authorId="0" shapeId="0" xr:uid="{00000000-0006-0000-0500-00000C000000}">
      <text>
        <r>
          <rPr>
            <b/>
            <sz val="9"/>
            <color indexed="81"/>
            <rFont val="Tahoma"/>
            <family val="2"/>
          </rPr>
          <t>60</t>
        </r>
      </text>
    </comment>
    <comment ref="T1" authorId="0" shapeId="0" xr:uid="{00000000-0006-0000-0500-00000D000000}">
      <text>
        <r>
          <rPr>
            <b/>
            <sz val="9"/>
            <color indexed="81"/>
            <rFont val="Tahoma"/>
            <family val="2"/>
          </rPr>
          <t>65</t>
        </r>
      </text>
    </comment>
    <comment ref="U1" authorId="0" shapeId="0" xr:uid="{00000000-0006-0000-0500-00000E000000}">
      <text>
        <r>
          <rPr>
            <b/>
            <sz val="9"/>
            <color indexed="81"/>
            <rFont val="Tahoma"/>
            <family val="2"/>
          </rPr>
          <t>70</t>
        </r>
      </text>
    </comment>
    <comment ref="V1" authorId="0" shapeId="0" xr:uid="{00000000-0006-0000-0500-00000F000000}">
      <text>
        <r>
          <rPr>
            <b/>
            <sz val="9"/>
            <color indexed="81"/>
            <rFont val="Tahoma"/>
            <family val="2"/>
          </rPr>
          <t>75</t>
        </r>
      </text>
    </comment>
    <comment ref="W1" authorId="0" shapeId="0" xr:uid="{00000000-0006-0000-0500-000010000000}">
      <text>
        <r>
          <rPr>
            <b/>
            <sz val="9"/>
            <color indexed="81"/>
            <rFont val="Tahoma"/>
            <family val="2"/>
          </rPr>
          <t>80</t>
        </r>
      </text>
    </comment>
    <comment ref="X1" authorId="0" shapeId="0" xr:uid="{00000000-0006-0000-0500-000011000000}">
      <text>
        <r>
          <rPr>
            <b/>
            <sz val="9"/>
            <color indexed="81"/>
            <rFont val="Tahoma"/>
            <family val="2"/>
          </rPr>
          <t>Pedro Alvarado Senejoa:</t>
        </r>
        <r>
          <rPr>
            <sz val="9"/>
            <color indexed="81"/>
            <rFont val="Tahoma"/>
            <family val="2"/>
          </rPr>
          <t xml:space="preserve">
85</t>
        </r>
      </text>
    </comment>
    <comment ref="Y1" authorId="0" shapeId="0" xr:uid="{00000000-0006-0000-0500-000012000000}">
      <text>
        <r>
          <rPr>
            <b/>
            <sz val="9"/>
            <color indexed="81"/>
            <rFont val="Tahoma"/>
            <family val="2"/>
          </rPr>
          <t>90</t>
        </r>
      </text>
    </comment>
    <comment ref="Z1" authorId="0" shapeId="0" xr:uid="{00000000-0006-0000-0500-000013000000}">
      <text>
        <r>
          <rPr>
            <b/>
            <sz val="9"/>
            <color indexed="81"/>
            <rFont val="Tahoma"/>
            <family val="2"/>
          </rPr>
          <t>95</t>
        </r>
      </text>
    </comment>
    <comment ref="AA1" authorId="0" shapeId="0" xr:uid="{00000000-0006-0000-0500-000014000000}">
      <text>
        <r>
          <rPr>
            <b/>
            <sz val="9"/>
            <color indexed="81"/>
            <rFont val="Tahoma"/>
            <family val="2"/>
          </rPr>
          <t>100</t>
        </r>
      </text>
    </comment>
    <comment ref="AB1" authorId="0" shapeId="0" xr:uid="{00000000-0006-0000-0500-000015000000}">
      <text>
        <r>
          <rPr>
            <b/>
            <sz val="9"/>
            <color indexed="81"/>
            <rFont val="Tahoma"/>
            <family val="2"/>
          </rPr>
          <t>105</t>
        </r>
      </text>
    </comment>
    <comment ref="AC1" authorId="0" shapeId="0" xr:uid="{00000000-0006-0000-0500-000016000000}">
      <text>
        <r>
          <rPr>
            <b/>
            <sz val="9"/>
            <color indexed="81"/>
            <rFont val="Tahoma"/>
            <family val="2"/>
          </rPr>
          <t>110</t>
        </r>
      </text>
    </comment>
    <comment ref="AD1" authorId="0" shapeId="0" xr:uid="{00000000-0006-0000-0500-000017000000}">
      <text>
        <r>
          <rPr>
            <b/>
            <sz val="9"/>
            <color indexed="81"/>
            <rFont val="Tahoma"/>
            <family val="2"/>
          </rPr>
          <t>115</t>
        </r>
      </text>
    </comment>
    <comment ref="AE1" authorId="0" shapeId="0" xr:uid="{00000000-0006-0000-0500-000018000000}">
      <text>
        <r>
          <rPr>
            <b/>
            <sz val="9"/>
            <color indexed="81"/>
            <rFont val="Tahoma"/>
            <family val="2"/>
          </rPr>
          <t>120</t>
        </r>
      </text>
    </comment>
    <comment ref="AF1" authorId="0" shapeId="0" xr:uid="{00000000-0006-0000-0500-000019000000}">
      <text>
        <r>
          <rPr>
            <b/>
            <sz val="9"/>
            <color indexed="81"/>
            <rFont val="Tahoma"/>
            <family val="2"/>
          </rPr>
          <t>125</t>
        </r>
      </text>
    </comment>
    <comment ref="AG1" authorId="0" shapeId="0" xr:uid="{00000000-0006-0000-0500-00001A000000}">
      <text>
        <r>
          <rPr>
            <b/>
            <sz val="9"/>
            <color indexed="81"/>
            <rFont val="Tahoma"/>
            <family val="2"/>
          </rPr>
          <t>130</t>
        </r>
      </text>
    </comment>
    <comment ref="AH1" authorId="0" shapeId="0" xr:uid="{00000000-0006-0000-0500-00001B000000}">
      <text>
        <r>
          <rPr>
            <b/>
            <sz val="9"/>
            <color indexed="81"/>
            <rFont val="Tahoma"/>
            <family val="2"/>
          </rPr>
          <t>135</t>
        </r>
      </text>
    </comment>
    <comment ref="AI1" authorId="0" shapeId="0" xr:uid="{00000000-0006-0000-0500-00001C000000}">
      <text>
        <r>
          <rPr>
            <b/>
            <sz val="9"/>
            <color indexed="81"/>
            <rFont val="Tahoma"/>
            <family val="2"/>
          </rPr>
          <t>140</t>
        </r>
      </text>
    </comment>
    <comment ref="AJ1" authorId="0" shapeId="0" xr:uid="{00000000-0006-0000-0500-00001D000000}">
      <text>
        <r>
          <rPr>
            <b/>
            <sz val="9"/>
            <color indexed="81"/>
            <rFont val="Tahoma"/>
            <family val="2"/>
          </rPr>
          <t>145</t>
        </r>
      </text>
    </comment>
    <comment ref="AK1" authorId="0" shapeId="0" xr:uid="{00000000-0006-0000-0500-00001E000000}">
      <text>
        <r>
          <rPr>
            <b/>
            <sz val="9"/>
            <color indexed="81"/>
            <rFont val="Tahoma"/>
            <family val="2"/>
          </rPr>
          <t>150</t>
        </r>
      </text>
    </comment>
    <comment ref="AL1" authorId="0" shapeId="0" xr:uid="{00000000-0006-0000-0500-00001F000000}">
      <text>
        <r>
          <rPr>
            <b/>
            <sz val="9"/>
            <color indexed="81"/>
            <rFont val="Tahoma"/>
            <family val="2"/>
          </rPr>
          <t>155</t>
        </r>
      </text>
    </comment>
    <comment ref="AM1" authorId="0" shapeId="0" xr:uid="{00000000-0006-0000-0500-000020000000}">
      <text>
        <r>
          <rPr>
            <b/>
            <sz val="9"/>
            <color indexed="81"/>
            <rFont val="Tahoma"/>
            <family val="2"/>
          </rPr>
          <t>160</t>
        </r>
      </text>
    </comment>
    <comment ref="AN1" authorId="0" shapeId="0" xr:uid="{00000000-0006-0000-0500-000021000000}">
      <text>
        <r>
          <rPr>
            <b/>
            <sz val="9"/>
            <color indexed="81"/>
            <rFont val="Tahoma"/>
            <family val="2"/>
          </rPr>
          <t>165</t>
        </r>
      </text>
    </comment>
    <comment ref="AO1" authorId="0" shapeId="0" xr:uid="{00000000-0006-0000-0500-000022000000}">
      <text>
        <r>
          <rPr>
            <b/>
            <sz val="9"/>
            <color indexed="81"/>
            <rFont val="Tahoma"/>
            <family val="2"/>
          </rPr>
          <t>170</t>
        </r>
      </text>
    </comment>
    <comment ref="AP1" authorId="0" shapeId="0" xr:uid="{00000000-0006-0000-0500-000023000000}">
      <text>
        <r>
          <rPr>
            <b/>
            <sz val="9"/>
            <color indexed="81"/>
            <rFont val="Tahoma"/>
            <family val="2"/>
          </rPr>
          <t>175</t>
        </r>
      </text>
    </comment>
    <comment ref="AQ1" authorId="0" shapeId="0" xr:uid="{00000000-0006-0000-0500-000024000000}">
      <text>
        <r>
          <rPr>
            <b/>
            <sz val="9"/>
            <color indexed="81"/>
            <rFont val="Tahoma"/>
            <family val="2"/>
          </rPr>
          <t>180</t>
        </r>
      </text>
    </comment>
    <comment ref="AR1" authorId="0" shapeId="0" xr:uid="{00000000-0006-0000-0500-000025000000}">
      <text>
        <r>
          <rPr>
            <b/>
            <sz val="9"/>
            <color indexed="81"/>
            <rFont val="Tahoma"/>
            <family val="2"/>
          </rPr>
          <t>185</t>
        </r>
      </text>
    </comment>
    <comment ref="AS1" authorId="0" shapeId="0" xr:uid="{00000000-0006-0000-0500-000026000000}">
      <text>
        <r>
          <rPr>
            <b/>
            <sz val="9"/>
            <color indexed="81"/>
            <rFont val="Tahoma"/>
            <family val="2"/>
          </rPr>
          <t>190</t>
        </r>
      </text>
    </comment>
    <comment ref="AT1" authorId="0" shapeId="0" xr:uid="{00000000-0006-0000-0500-000027000000}">
      <text>
        <r>
          <rPr>
            <b/>
            <sz val="9"/>
            <color indexed="81"/>
            <rFont val="Tahoma"/>
            <family val="2"/>
          </rPr>
          <t>195</t>
        </r>
      </text>
    </comment>
    <comment ref="AU1" authorId="0" shapeId="0" xr:uid="{00000000-0006-0000-0500-000028000000}">
      <text>
        <r>
          <rPr>
            <b/>
            <sz val="9"/>
            <color indexed="81"/>
            <rFont val="Tahoma"/>
            <family val="2"/>
          </rPr>
          <t>200</t>
        </r>
      </text>
    </comment>
    <comment ref="AV1" authorId="0" shapeId="0" xr:uid="{00000000-0006-0000-0500-000029000000}">
      <text>
        <r>
          <rPr>
            <b/>
            <sz val="9"/>
            <color indexed="81"/>
            <rFont val="Tahoma"/>
            <family val="2"/>
          </rPr>
          <t>205</t>
        </r>
      </text>
    </comment>
    <comment ref="AW1" authorId="0" shapeId="0" xr:uid="{00000000-0006-0000-0500-00002A000000}">
      <text>
        <r>
          <rPr>
            <b/>
            <sz val="9"/>
            <color indexed="81"/>
            <rFont val="Tahoma"/>
            <family val="2"/>
          </rPr>
          <t>210</t>
        </r>
      </text>
    </comment>
    <comment ref="AX1" authorId="0" shapeId="0" xr:uid="{00000000-0006-0000-0500-00002B000000}">
      <text>
        <r>
          <rPr>
            <b/>
            <sz val="9"/>
            <color indexed="81"/>
            <rFont val="Tahoma"/>
            <family val="2"/>
          </rPr>
          <t>215</t>
        </r>
      </text>
    </comment>
    <comment ref="AY1" authorId="0" shapeId="0" xr:uid="{00000000-0006-0000-0500-00002C000000}">
      <text>
        <r>
          <rPr>
            <b/>
            <sz val="9"/>
            <color indexed="81"/>
            <rFont val="Tahoma"/>
            <family val="2"/>
          </rPr>
          <t>220</t>
        </r>
      </text>
    </comment>
    <comment ref="AZ1" authorId="0" shapeId="0" xr:uid="{00000000-0006-0000-0500-00002D000000}">
      <text>
        <r>
          <rPr>
            <b/>
            <sz val="9"/>
            <color indexed="81"/>
            <rFont val="Tahoma"/>
            <family val="2"/>
          </rPr>
          <t>225</t>
        </r>
      </text>
    </comment>
    <comment ref="BA1" authorId="0" shapeId="0" xr:uid="{00000000-0006-0000-0500-00002E000000}">
      <text>
        <r>
          <rPr>
            <b/>
            <sz val="9"/>
            <color indexed="81"/>
            <rFont val="Tahoma"/>
            <family val="2"/>
          </rPr>
          <t>230</t>
        </r>
      </text>
    </comment>
    <comment ref="BB1" authorId="0" shapeId="0" xr:uid="{00000000-0006-0000-0500-00002F000000}">
      <text>
        <r>
          <rPr>
            <b/>
            <sz val="9"/>
            <color indexed="81"/>
            <rFont val="Tahoma"/>
            <family val="2"/>
          </rPr>
          <t>235</t>
        </r>
      </text>
    </comment>
    <comment ref="BC1" authorId="0" shapeId="0" xr:uid="{00000000-0006-0000-0500-000030000000}">
      <text>
        <r>
          <rPr>
            <b/>
            <sz val="9"/>
            <color indexed="81"/>
            <rFont val="Tahoma"/>
            <family val="2"/>
          </rPr>
          <t>240</t>
        </r>
      </text>
    </comment>
    <comment ref="BD1" authorId="0" shapeId="0" xr:uid="{00000000-0006-0000-0500-000031000000}">
      <text>
        <r>
          <rPr>
            <b/>
            <sz val="9"/>
            <color indexed="81"/>
            <rFont val="Tahoma"/>
            <family val="2"/>
          </rPr>
          <t>245</t>
        </r>
      </text>
    </comment>
    <comment ref="BE1" authorId="0" shapeId="0" xr:uid="{00000000-0006-0000-0500-000032000000}">
      <text>
        <r>
          <rPr>
            <b/>
            <sz val="9"/>
            <color indexed="81"/>
            <rFont val="Tahoma"/>
            <family val="2"/>
          </rPr>
          <t>250</t>
        </r>
      </text>
    </comment>
    <comment ref="BF1" authorId="0" shapeId="0" xr:uid="{00000000-0006-0000-0500-000033000000}">
      <text>
        <r>
          <rPr>
            <b/>
            <sz val="9"/>
            <color indexed="81"/>
            <rFont val="Tahoma"/>
            <family val="2"/>
          </rPr>
          <t>255</t>
        </r>
      </text>
    </comment>
    <comment ref="BG1" authorId="0" shapeId="0" xr:uid="{00000000-0006-0000-0500-000034000000}">
      <text>
        <r>
          <rPr>
            <b/>
            <sz val="9"/>
            <color indexed="81"/>
            <rFont val="Tahoma"/>
            <family val="2"/>
          </rPr>
          <t>260</t>
        </r>
      </text>
    </comment>
    <comment ref="BH1" authorId="0" shapeId="0" xr:uid="{00000000-0006-0000-0500-000035000000}">
      <text>
        <r>
          <rPr>
            <b/>
            <sz val="9"/>
            <color indexed="81"/>
            <rFont val="Tahoma"/>
            <family val="2"/>
          </rPr>
          <t>265</t>
        </r>
      </text>
    </comment>
  </commentList>
</comments>
</file>

<file path=xl/sharedStrings.xml><?xml version="1.0" encoding="utf-8"?>
<sst xmlns="http://schemas.openxmlformats.org/spreadsheetml/2006/main" count="6153" uniqueCount="1888">
  <si>
    <t>COMPONENTE</t>
  </si>
  <si>
    <t>DESCRIPCIÓN</t>
  </si>
  <si>
    <t>Elementos básicos</t>
  </si>
  <si>
    <t>Elementos básicos compartidos en los tres instrumentos de gestión de la información (Registro de activos de información, Índice de información clasificada y reservada, y esquema de publicación e información).</t>
  </si>
  <si>
    <t>Activos de Información</t>
  </si>
  <si>
    <t>Es el inventario de la información pública que el sujeto obligado genere, obtenga, adquiera, transforme o controle.</t>
  </si>
  <si>
    <t>Indice de información clasificada y reservada</t>
  </si>
  <si>
    <t>Es el inventario de la información pública generada, obtenida, adquirida o controlada por el sujeto obligado, y que su divulgación o entrega puede causar daño a determinados derechos, por tanto se califica como clasificada (datos privado de persona natural) o reservada (derechos o intereses públicos), por lo que no es publicable.</t>
  </si>
  <si>
    <t>Esquema de publicación</t>
  </si>
  <si>
    <t>Es el instrumento del que disponen los sujetos obligados para informar, de forma ordenada, a la ciudadanía, interesados y usuarios, sobre la información publicada y que publicará, y sobre los medios a través de los cuales se puede acceder a la misma.</t>
  </si>
  <si>
    <t>Documento técnico</t>
  </si>
  <si>
    <t>Matriz</t>
  </si>
  <si>
    <t>Informe</t>
  </si>
  <si>
    <t>Tipo proceso</t>
  </si>
  <si>
    <t>APOYO</t>
  </si>
  <si>
    <t>ESTRATEGICO</t>
  </si>
  <si>
    <t>MISIONAL</t>
  </si>
  <si>
    <t>EVALUACIÓN Y MEJORA</t>
  </si>
  <si>
    <t>TRANSVERSAL</t>
  </si>
  <si>
    <t>Proceso</t>
  </si>
  <si>
    <t>DDHH-CDS.  CONVIVENCIA Y DIÁLOGO SOCIAL</t>
  </si>
  <si>
    <t>DDHH-FPD.  FOMENTO Y PROTECCIÓN DE LOS DDHH</t>
  </si>
  <si>
    <t>Proceso de Planeación Institucional</t>
  </si>
  <si>
    <t>Procedimiento</t>
  </si>
  <si>
    <t>DDHH-FPD-P001.  PROCEDIMIENTO PARA EL DISEÑO, IMPLEMENTACIÓN, EVALUACIÓN, MEJORA Y SOSTENIBILIDAD DEL SISTEMA DISTRITAL DE DERECHOS</t>
  </si>
  <si>
    <t>DDHH-CDS-P001.  PROCEDIMIENTO CONVIVENCIA Y DIÁLOGO SOCIAL</t>
  </si>
  <si>
    <t>NO TIENE PROCEDIMIENTO ASOCIADO</t>
  </si>
  <si>
    <t>NO clasificación Documental</t>
  </si>
  <si>
    <t>LA GENERACIÓN DEL DOCUMENTO ES MUY RECIENTE</t>
  </si>
  <si>
    <t>LA "TRD" NO SE AJUSTA A LA PRODUCCIÓN DOCUMENTAL</t>
  </si>
  <si>
    <t xml:space="preserve">33. Excepción Total o Parcial </t>
  </si>
  <si>
    <t>PARCIAL: La parte objeto de clasificación es la relacionada con datos personales, privados, semiprivados y/o sensibles.</t>
  </si>
  <si>
    <t>TOTAL</t>
  </si>
  <si>
    <t>35. Plazo de la Clasificación o reserva</t>
  </si>
  <si>
    <t>0 a 5 años</t>
  </si>
  <si>
    <t>5 a 10 años</t>
  </si>
  <si>
    <t>10 a 15 años</t>
  </si>
  <si>
    <t>Duración ilimitada en los términos del parágrafo del artículo 18 de la Ley 1712 de 2014</t>
  </si>
  <si>
    <t>37. Tipo de dato (Valor primario).</t>
  </si>
  <si>
    <t>ADMINISTRATIVO</t>
  </si>
  <si>
    <t>FISCAL</t>
  </si>
  <si>
    <t>JURÍDICO O LEGAL</t>
  </si>
  <si>
    <t>CONTABLE</t>
  </si>
  <si>
    <t>36. Datos abiertos</t>
  </si>
  <si>
    <t>SI</t>
  </si>
  <si>
    <t>NO</t>
  </si>
  <si>
    <t>38. Cobertura geográfica</t>
  </si>
  <si>
    <t>BOGOTÁ</t>
  </si>
  <si>
    <t>MUNICIPIOS DE CUNDINAMARCA</t>
  </si>
  <si>
    <t>NO APLICA</t>
  </si>
  <si>
    <t xml:space="preserve"> 39. ¿Puede definirse por localidad?</t>
  </si>
  <si>
    <t>1. Categoría de la información</t>
  </si>
  <si>
    <t>2.Código Atributos Información</t>
  </si>
  <si>
    <t>5. Idioma</t>
  </si>
  <si>
    <t>6. Medio de conservación y/o soporte</t>
  </si>
  <si>
    <t>7. Presentación de la información (Formato).</t>
  </si>
  <si>
    <t>8. Código Servicio Información</t>
  </si>
  <si>
    <t>Físico</t>
  </si>
  <si>
    <t>Análogo o Digital</t>
  </si>
  <si>
    <t>Electrónico</t>
  </si>
  <si>
    <t>Descripción del soporte</t>
  </si>
  <si>
    <t>Español</t>
  </si>
  <si>
    <t>X</t>
  </si>
  <si>
    <t>Documento de texto</t>
  </si>
  <si>
    <t>SUBSECRETARIA PARA LA GOBERNABILIDAD Y LA GARANTÍA DE DERECHOS</t>
  </si>
  <si>
    <t xml:space="preserve">GÉNERO
ORIENTACIÓN SEXUAL
GRUPO ÉTARIO
GRUPO ÉTNICO
POBLACIÓN CON DISCAPACIDAD
</t>
  </si>
  <si>
    <t>Diario</t>
  </si>
  <si>
    <t>Anual</t>
  </si>
  <si>
    <t>Mensual</t>
  </si>
  <si>
    <t>Semestral</t>
  </si>
  <si>
    <t>Semanal</t>
  </si>
  <si>
    <t>COD. SERIE</t>
  </si>
  <si>
    <t xml:space="preserve"> SERIES</t>
  </si>
  <si>
    <t>COD. SUBSERIE</t>
  </si>
  <si>
    <t>SUBSERIE</t>
  </si>
  <si>
    <t>ACCIONES_CONSTITUCIONALES</t>
  </si>
  <si>
    <t>ACTAS</t>
  </si>
  <si>
    <t>ACTUACIONES_ADMINISTRATIVAS</t>
  </si>
  <si>
    <t>ANTEPROYECTOS_DE_PRESUPUESTO</t>
  </si>
  <si>
    <t>AUTOLIQUIDACIONES_DE_APORTES_AL_ SISTEMA _DE _SEGURIDAD _SOCIAL</t>
  </si>
  <si>
    <t>CERTIFICACIONES</t>
  </si>
  <si>
    <t>CIERRES_PRESUPUESTALES</t>
  </si>
  <si>
    <t>CIRCULARES</t>
  </si>
  <si>
    <t>COBROS_PERSUASIVOS</t>
  </si>
  <si>
    <t>COMPROBANTES_CONTABLES</t>
  </si>
  <si>
    <t>COMPROBANTES_DE_ALMACÉN</t>
  </si>
  <si>
    <t>CONCEPTOS</t>
  </si>
  <si>
    <t>CONCILIACIONES</t>
  </si>
  <si>
    <t>CONSECUTIVOS_DE_COMUNICACIONES_OFICIALES</t>
  </si>
  <si>
    <t>CONTRATOS</t>
  </si>
  <si>
    <t>DECRETOS_LOCALES</t>
  </si>
  <si>
    <t>DERECHOS_DE_PETICIÓN</t>
  </si>
  <si>
    <t>DESPACHOS_COMISORIOS</t>
  </si>
  <si>
    <t>HISTORIALES_DE_ACTIVIDADES_DE_AGLOMERACIÓN_DE_PÚBLICO</t>
  </si>
  <si>
    <t>HISTORIALES_DE_AUTORIZACIÓN_Y_SEGUIMIENTO_A_CONCURSOS</t>
  </si>
  <si>
    <t>HISTORIALES_DE_DELEGACIONES_PARA_SORTEOS_CONCURSOS_Y_ESPECTACULOS_PÚBLICOS</t>
  </si>
  <si>
    <t>HISTORIALES_DE_EQUIPO_Y_MAQUINARIA</t>
  </si>
  <si>
    <t>HISTORIALES_DE_EQUIPOS_DE_CÓMPUTO</t>
  </si>
  <si>
    <t>HISTORIALES_DE_INGRESO_A_CASAS_DE_REFUGIO</t>
  </si>
  <si>
    <t>HISTORIALES_DE_VEHÍCULOS</t>
  </si>
  <si>
    <t>HISTORIAS_LABORALES</t>
  </si>
  <si>
    <t>INFORMES</t>
  </si>
  <si>
    <t>INSTRUMENTOS_ARCHIVÍSTICOS</t>
  </si>
  <si>
    <t>INSTRUMENTOS_DE_REGISTRO_Y_CONTROL</t>
  </si>
  <si>
    <t>INSTRUMENTOS_DEL_SISTEMA_DE_GESTIÓN_DE_LA_CALIDAD</t>
  </si>
  <si>
    <t>INVENTARIOS</t>
  </si>
  <si>
    <t>LIBROS_AUXILIARES_DE_CAJA_MENOR</t>
  </si>
  <si>
    <t>LIBROS_CONTABLES</t>
  </si>
  <si>
    <t>MANUALES</t>
  </si>
  <si>
    <t>MODIFICACIONES_PRESUPUESTALES</t>
  </si>
  <si>
    <t>NÓMINA</t>
  </si>
  <si>
    <t>ÓRDENES_DE_PAGOS</t>
  </si>
  <si>
    <t>PIEZAS_DE_COMUNICACIÓN</t>
  </si>
  <si>
    <t>PLANES</t>
  </si>
  <si>
    <t>PROCESOS_DISCIPLINARIOS</t>
  </si>
  <si>
    <t>PROCESOS_JUDICIALES</t>
  </si>
  <si>
    <t>PROGRAMAS</t>
  </si>
  <si>
    <t>PROYECTOS</t>
  </si>
  <si>
    <t>QUERELLAS</t>
  </si>
  <si>
    <t>REGISTROS_DE_MEDIDAS_CORRECTIVAS</t>
  </si>
  <si>
    <t>REGISTROS_DE_REQUISITOS_LEGALES</t>
  </si>
  <si>
    <t>REGISTROS_DE_COMUNICACIONES_OFICIALES</t>
  </si>
  <si>
    <t>REGISTROS_DE_PARQUEO_DE_VEHÍCULOS_OFICIALES</t>
  </si>
  <si>
    <t>REGISTROS_DE_PERROS_POTENCIALMENTE_PELIGROSOS</t>
  </si>
  <si>
    <t>REGISTROS_DE_SERVICIOS_DE_TECNOLOGÍAS_E_INFORMACIÓN</t>
  </si>
  <si>
    <t>REGISTROS_DEL_SERVICIO_DE_TRANSPORTE</t>
  </si>
  <si>
    <t>REGISTROS_PARA_PARQUES_DE_DIVERSIONES,_ATRACCIONES_O_DISPOSITIVOS_DE_ENTRETENIMIENTO_Y_JUEGOS_LOCALIZADOS_DE_HABILIDAD_Y_DESTREZA</t>
  </si>
  <si>
    <t>RESOLUCIONES</t>
  </si>
  <si>
    <t>5.</t>
  </si>
  <si>
    <t>5.1.</t>
  </si>
  <si>
    <t>Acciones de Grupo</t>
  </si>
  <si>
    <t>Actas del Comité Interno de Conciliación</t>
  </si>
  <si>
    <t>Actuaciones Administrativas de Control a Establecimientos de Comercio</t>
  </si>
  <si>
    <t>-</t>
  </si>
  <si>
    <t>Certificaciones de Sello Seguro</t>
  </si>
  <si>
    <t>Comprobantes de Ajuste</t>
  </si>
  <si>
    <t>Comprobantes de Baja de Bienes</t>
  </si>
  <si>
    <t>Conceptos Jurídicos</t>
  </si>
  <si>
    <t>Conciliaciones Contables</t>
  </si>
  <si>
    <t>Informes a Entidades de Control y Vigilancia</t>
  </si>
  <si>
    <t>Bancos Terminológicos</t>
  </si>
  <si>
    <t>Instrumentos de Registro y Control de Aspectos Ambientales</t>
  </si>
  <si>
    <t>Cuadros de Caracterización Documental</t>
  </si>
  <si>
    <t>Inventarios de Bienes Inmuebles</t>
  </si>
  <si>
    <t>Libros Auxiliares</t>
  </si>
  <si>
    <t>Manuales de Aplicativos y Soluciones Informáticas</t>
  </si>
  <si>
    <t>Piezas de Comunicación Externas</t>
  </si>
  <si>
    <t>Planes Anticorrupción y Atención al Ciudadano</t>
  </si>
  <si>
    <t>Procesos Disciplinarios Ordinarios</t>
  </si>
  <si>
    <t>Programas Anuales Mensualizados de Caja</t>
  </si>
  <si>
    <t>Proyectos de Diseño, Desarrollo e Implementación de Soluciones Informáticas</t>
  </si>
  <si>
    <t>Registros de Comunicaciones Oficiales Enviadas</t>
  </si>
  <si>
    <t>10.</t>
  </si>
  <si>
    <t>5.2.</t>
  </si>
  <si>
    <t>Acciones de Tutela</t>
  </si>
  <si>
    <t>Actas de Disposición de Bienes Decomisados</t>
  </si>
  <si>
    <t>Actuaciones Administrativas de Control a Obras y Urbanismo</t>
  </si>
  <si>
    <t>Certificaciones de Propiedad Horizontal</t>
  </si>
  <si>
    <t>Comprobantes de Egreso</t>
  </si>
  <si>
    <t>Comprobantes de Ingreso de Bienes</t>
  </si>
  <si>
    <t>Conceptos Previos para Juegos Localizados de Suerte y Azar</t>
  </si>
  <si>
    <t>Conciliaciones Prejudiciales</t>
  </si>
  <si>
    <t>Informes a Otras Entidades</t>
  </si>
  <si>
    <t>Cuadros de Clasificación Documental</t>
  </si>
  <si>
    <t>Instrumentos de Registro y Control de Identificación, Evaluación y Actualización de Aspectos e Impactos Ambientales</t>
  </si>
  <si>
    <t>Listados Maestros de Documentos Internos y Externos</t>
  </si>
  <si>
    <t>Inventarios de Bienes Muebles</t>
  </si>
  <si>
    <t>Libros de Diario</t>
  </si>
  <si>
    <t>Piezas de Comunicación Internas</t>
  </si>
  <si>
    <t>Planes de Gestión Integral de Residuos Peligrosos</t>
  </si>
  <si>
    <t>Procesos Disciplinarios Verbales</t>
  </si>
  <si>
    <t>Programas de Gestión Documental</t>
  </si>
  <si>
    <t>Proyectos de Iniciativas Ciudadanas para la Promoción de los Derechos Humanos</t>
  </si>
  <si>
    <t>Registros de Comunicaciones Oficiales Internas</t>
  </si>
  <si>
    <t>15.</t>
  </si>
  <si>
    <t>5.3.</t>
  </si>
  <si>
    <t>Acciones Populares</t>
  </si>
  <si>
    <t>Actas de Eliminación Documental</t>
  </si>
  <si>
    <t>Actuaciones Administrativas de Control de Tarifas en Estacionamientos Fuera de Vía</t>
  </si>
  <si>
    <t>Certificaciones de Residencia</t>
  </si>
  <si>
    <t>Comprobantes de Ingreso</t>
  </si>
  <si>
    <t>Comprobantes de Reintegro de Bienes</t>
  </si>
  <si>
    <t>Conceptos Técnicos de Proyectos de Inversión</t>
  </si>
  <si>
    <t>Informes Anuales de Evaluación del Sistema Distrital de Derechos Humanos</t>
  </si>
  <si>
    <t>Instrumentos de Descripción de Archivos</t>
  </si>
  <si>
    <t>Instrumentos de Registro y Control de los Requisitos Legales Ambientales</t>
  </si>
  <si>
    <t>Manuales de Procesos y Procedimientos</t>
  </si>
  <si>
    <t>Libros Mayores</t>
  </si>
  <si>
    <t>Planes Anuales de Adquisiciones</t>
  </si>
  <si>
    <t>Programas Distritales de Educación en Derechos Humanos para la Paz y la Reconciliación</t>
  </si>
  <si>
    <t>Proyectos de Inversión</t>
  </si>
  <si>
    <t>Registros de Comunicaciones Oficiales Recibidas</t>
  </si>
  <si>
    <t>20.</t>
  </si>
  <si>
    <t>10.1.</t>
  </si>
  <si>
    <t>Actas de Juramento de Colombiano por Adopción</t>
  </si>
  <si>
    <t>Actuaciones Administrativas de Inspección, Vigilancia y Control en Metrología Legal</t>
  </si>
  <si>
    <t>Comprobantes de Salida de Bienes</t>
  </si>
  <si>
    <t>Informes de Auditorías Internas</t>
  </si>
  <si>
    <t>Modelos de Requisitos</t>
  </si>
  <si>
    <t>Instrumentos de Registro y Control de los Requisitos Legales en Seguridad y Salud en el Trabajo</t>
  </si>
  <si>
    <t>Planes Anuales de Auditoría</t>
  </si>
  <si>
    <t>Programas de Salud Ocupacional</t>
  </si>
  <si>
    <t>Proyectos de Inversión Local</t>
  </si>
  <si>
    <t>25.</t>
  </si>
  <si>
    <t>AUTOLIQUIDACIONES_DE_APORTES_AL_SISTEMA_DE_SEGURIDAD_SOCIAL</t>
  </si>
  <si>
    <t>10.2.</t>
  </si>
  <si>
    <t>Actas de la Comisión de Personal</t>
  </si>
  <si>
    <t>Actuaciones Administrativas de Restitución del Espacio Público</t>
  </si>
  <si>
    <t>Informes de Control Político del Concejo de Bogotá</t>
  </si>
  <si>
    <t>Políticas de Gestión Documental</t>
  </si>
  <si>
    <t>Instrumentos de Registro y Control de Notificaciones</t>
  </si>
  <si>
    <t>Planes de Acción de Formulación y Ejecución de la Política Pública sobre Libertad de Culto y Conciencia</t>
  </si>
  <si>
    <t>30.</t>
  </si>
  <si>
    <t>10.3.</t>
  </si>
  <si>
    <t>Actas de la Comisión Distrital para la Coordinación y Seguimiento de los Procesos Electorales</t>
  </si>
  <si>
    <t>Informes de Control Político del Congreso de la República</t>
  </si>
  <si>
    <t>Tablas de Control de Acceso</t>
  </si>
  <si>
    <t>Instrumentos de Registro y Control de Reparto de Expedientes</t>
  </si>
  <si>
    <t>Planes de Bienestar Social</t>
  </si>
  <si>
    <t>35.</t>
  </si>
  <si>
    <t>10.4.</t>
  </si>
  <si>
    <t>Actas de la Comisión Intersectorial de Gestión y Desarrollo Local del Distrito Capital</t>
  </si>
  <si>
    <t>Informes de Control y Seguimiento a las PQRS</t>
  </si>
  <si>
    <t>Tablas de Retención Documental</t>
  </si>
  <si>
    <t>Planes de Conservación Documental</t>
  </si>
  <si>
    <t>40.</t>
  </si>
  <si>
    <t>10.5.</t>
  </si>
  <si>
    <t>Actas de Posesión de Jueces</t>
  </si>
  <si>
    <t>Informes de Ejecución Presupuestal</t>
  </si>
  <si>
    <t>Tablas de Valoración Documental</t>
  </si>
  <si>
    <t>Planes de Contingencia de Tecnologías de la Información</t>
  </si>
  <si>
    <t>45.</t>
  </si>
  <si>
    <t>10.6.</t>
  </si>
  <si>
    <t>Actas de Sala de Decisión </t>
  </si>
  <si>
    <t>Informes de Estados Contables</t>
  </si>
  <si>
    <t>Planes de Desarrollo Local</t>
  </si>
  <si>
    <t>50.</t>
  </si>
  <si>
    <t>10.7.</t>
  </si>
  <si>
    <t>Actas de Transferencias Primarias</t>
  </si>
  <si>
    <t>Informes de Fortalecimiento a los Pueblos Indígenas Asentados en el Distrito Capital</t>
  </si>
  <si>
    <t>Planes de Emergencias Ambientales</t>
  </si>
  <si>
    <t>55.</t>
  </si>
  <si>
    <t>10.8.</t>
  </si>
  <si>
    <t>Actas de Transferencias Secundarias</t>
  </si>
  <si>
    <t>Informes de Gestión</t>
  </si>
  <si>
    <t>Planes de Evacuación y Emergencias</t>
  </si>
  <si>
    <t>60.</t>
  </si>
  <si>
    <t>10.9.</t>
  </si>
  <si>
    <t>Actas del Comité Civil de Convivencia Distrital</t>
  </si>
  <si>
    <t>Informes de Monitoreo de Medios</t>
  </si>
  <si>
    <t>Planes de Formación y Toma de Conciencia en Gestión Ambiental</t>
  </si>
  <si>
    <t>65.</t>
  </si>
  <si>
    <t>10.10.</t>
  </si>
  <si>
    <t>Actas del Comité Civil de Convivencia Local</t>
  </si>
  <si>
    <t>Informes de Operativos a Espacio Público</t>
  </si>
  <si>
    <t>Planes de Incentivos y Estímulos</t>
  </si>
  <si>
    <t>70.</t>
  </si>
  <si>
    <t>10.11.</t>
  </si>
  <si>
    <t>Actas del Comité de Contratación</t>
  </si>
  <si>
    <t>Informes de Operativos a Establecimientos de Comercio</t>
  </si>
  <si>
    <t>Planes de Intervención de Seguridad y Salud en el Trabajo</t>
  </si>
  <si>
    <t>75.</t>
  </si>
  <si>
    <t>10.12.</t>
  </si>
  <si>
    <t>Actas del Comité de Convivencia Laboral</t>
  </si>
  <si>
    <t>Informes de Operativos a Obras y Urbanismo</t>
  </si>
  <si>
    <t>Planes de Intervención Territorial</t>
  </si>
  <si>
    <t>80.</t>
  </si>
  <si>
    <t>10.13.</t>
  </si>
  <si>
    <t>Actas del Comité de Coordinación del Sistema de Control Interno</t>
  </si>
  <si>
    <t>Informes de Rendición de Cuentas</t>
  </si>
  <si>
    <t>Planes de Manejo de Riesgos</t>
  </si>
  <si>
    <t>85.</t>
  </si>
  <si>
    <t>10.14.</t>
  </si>
  <si>
    <t>Actas del Comité de Seguimiento a las Relaciones con el Concejo de Bogotá</t>
  </si>
  <si>
    <t>Informes de Seguimiento a los Consejos Locales de Gobierno</t>
  </si>
  <si>
    <t>Planes de Mejoramiento</t>
  </si>
  <si>
    <t>90.</t>
  </si>
  <si>
    <t>10.15.</t>
  </si>
  <si>
    <t>Actas del Comité de Seguimiento a las Relaciones con el Congreso de la República</t>
  </si>
  <si>
    <t>Informes de Seguimiento a Obligaciones por Pagar</t>
  </si>
  <si>
    <t>Planes de Preservación Digital a Largo Plazo</t>
  </si>
  <si>
    <t>95.</t>
  </si>
  <si>
    <t>10.16.</t>
  </si>
  <si>
    <t>Actas_del_Comité_de_Coordinación_del_Sistema_de_Control_Interno</t>
  </si>
  <si>
    <t>Actas del Comité Directivo</t>
  </si>
  <si>
    <t>Informes de Seguimiento a Planes de Mejoramiento</t>
  </si>
  <si>
    <t>Planes de Salud Ocupacional</t>
  </si>
  <si>
    <t>100.</t>
  </si>
  <si>
    <t>10.17.</t>
  </si>
  <si>
    <t>Actas del Comité Distrital de Atención a las Víctimas de Graves Violaciones a los Derechos Humanos, Delitos de Lesa Humanidad y Crímenes de Guerra</t>
  </si>
  <si>
    <t>Informes de Seguimiento a Proyectos de Ley</t>
  </si>
  <si>
    <t>Planes Estratégicos de Comunicaciones</t>
  </si>
  <si>
    <t>105.</t>
  </si>
  <si>
    <t>10.18.</t>
  </si>
  <si>
    <t>Actas del Comité Distrital de Libertad Religiosa</t>
  </si>
  <si>
    <t>Informes de Seguimiento y Ejecución de la Política Pública</t>
  </si>
  <si>
    <t>Planes Estratégicos de Tecnologías de Información</t>
  </si>
  <si>
    <t>110.</t>
  </si>
  <si>
    <t>10.19.</t>
  </si>
  <si>
    <t>Actas del Comité Distrital para la Lucha contra la Trata de Personas de Bogotá Distrito Capital</t>
  </si>
  <si>
    <t>Informes de Viabilidad Técnica y Jurídica a Proyectos de Acuerdo</t>
  </si>
  <si>
    <t>Planes Estratégicos Institucionales</t>
  </si>
  <si>
    <t>115.</t>
  </si>
  <si>
    <t>10.20.</t>
  </si>
  <si>
    <t>Actas del Comité Institucional de Gestión y Desempeño </t>
  </si>
  <si>
    <t>Informes del Banco de Documentos de Identidad Extraviados</t>
  </si>
  <si>
    <t>Planes Estratégicos Sectoriales</t>
  </si>
  <si>
    <t>120.</t>
  </si>
  <si>
    <t>10.21.</t>
  </si>
  <si>
    <t>Actas del Comité Interno de Conciliación </t>
  </si>
  <si>
    <t>Informes Ejecutivos del Sistema de Control Interno</t>
  </si>
  <si>
    <t>Planes Institucionales de Archivos</t>
  </si>
  <si>
    <t>125.</t>
  </si>
  <si>
    <t>10.22.</t>
  </si>
  <si>
    <t>Actas del Comité Interno de Reubicaciones</t>
  </si>
  <si>
    <t>Planes Institucionales de Capacitación</t>
  </si>
  <si>
    <t>130.</t>
  </si>
  <si>
    <t>10.23.</t>
  </si>
  <si>
    <t>Actas del Comité Paritario de Salud Ocupacional y Seguridad en el Trabajo </t>
  </si>
  <si>
    <t>Planes Institucionales de Gestión Ambiental</t>
  </si>
  <si>
    <t>135.</t>
  </si>
  <si>
    <t>10.24.</t>
  </si>
  <si>
    <t>Actas del Comité Sectorial de Gestión y Desempeño</t>
  </si>
  <si>
    <t>Planes Integrales de Acciones Afirmativas para el Reconocimiento de la Diversidad Cultural y la Garantía de los Derechos de la Población Afrocolombiana, Negra y Palenquera</t>
  </si>
  <si>
    <t>140.</t>
  </si>
  <si>
    <t>10.25.</t>
  </si>
  <si>
    <t>Actas del Comité Técnico de Sostenibilidad Contable</t>
  </si>
  <si>
    <t>145.</t>
  </si>
  <si>
    <t>10.26.</t>
  </si>
  <si>
    <t>Actas del Consejo Consultivo de Descentralización y Desconcentración</t>
  </si>
  <si>
    <t>150.</t>
  </si>
  <si>
    <t>10.27.</t>
  </si>
  <si>
    <t>Actas del Consejo Consultivo y de Concertación para los Pueblos Indígenas en Bogotá D.C.</t>
  </si>
  <si>
    <t>155.</t>
  </si>
  <si>
    <t>10.28.</t>
  </si>
  <si>
    <t>Actas del Consejo de Alcaldes</t>
  </si>
  <si>
    <t>160.</t>
  </si>
  <si>
    <t>10.29.</t>
  </si>
  <si>
    <t>Actas del Consejo de Planeación Local</t>
  </si>
  <si>
    <t>165.</t>
  </si>
  <si>
    <t>10.30.</t>
  </si>
  <si>
    <t>Actas del Consejo Distrital de Comunidades Negras, Afrocolombianas, Raizales y Palenqueras</t>
  </si>
  <si>
    <t>170.</t>
  </si>
  <si>
    <t>10.31.</t>
  </si>
  <si>
    <t>Actas del Consejo Local de Gobierno </t>
  </si>
  <si>
    <t>175.</t>
  </si>
  <si>
    <t>10.32.</t>
  </si>
  <si>
    <t>180.</t>
  </si>
  <si>
    <t>10.33.</t>
  </si>
  <si>
    <t>185.</t>
  </si>
  <si>
    <t>10.34.</t>
  </si>
  <si>
    <t>190.</t>
  </si>
  <si>
    <t>15.1.</t>
  </si>
  <si>
    <t>195.</t>
  </si>
  <si>
    <t>15.2.</t>
  </si>
  <si>
    <t>200.</t>
  </si>
  <si>
    <t>15.3.</t>
  </si>
  <si>
    <t>205.</t>
  </si>
  <si>
    <t>15.4.</t>
  </si>
  <si>
    <t>210.</t>
  </si>
  <si>
    <t>15.5.</t>
  </si>
  <si>
    <t>215.</t>
  </si>
  <si>
    <t>30.1.</t>
  </si>
  <si>
    <t>220.</t>
  </si>
  <si>
    <t>30.2.</t>
  </si>
  <si>
    <t>225.</t>
  </si>
  <si>
    <t>30.3.</t>
  </si>
  <si>
    <t>230.</t>
  </si>
  <si>
    <t>50.1.</t>
  </si>
  <si>
    <t>235.</t>
  </si>
  <si>
    <t>50.2.</t>
  </si>
  <si>
    <t>240.</t>
  </si>
  <si>
    <t>50.3.</t>
  </si>
  <si>
    <t>245.</t>
  </si>
  <si>
    <t>55.1.</t>
  </si>
  <si>
    <t>250.</t>
  </si>
  <si>
    <t>55.2.</t>
  </si>
  <si>
    <t>255.</t>
  </si>
  <si>
    <t>55.3.</t>
  </si>
  <si>
    <t>260.</t>
  </si>
  <si>
    <t>55.4.</t>
  </si>
  <si>
    <t>265.</t>
  </si>
  <si>
    <t>60.1.</t>
  </si>
  <si>
    <t>60.2.</t>
  </si>
  <si>
    <t>60.3.</t>
  </si>
  <si>
    <t>65.1.</t>
  </si>
  <si>
    <t>65.2.</t>
  </si>
  <si>
    <t>135.1.</t>
  </si>
  <si>
    <t>135.2.</t>
  </si>
  <si>
    <t>135.3.</t>
  </si>
  <si>
    <t>135.4.</t>
  </si>
  <si>
    <t>135.5.</t>
  </si>
  <si>
    <t>135.6.</t>
  </si>
  <si>
    <t>135.7.</t>
  </si>
  <si>
    <t>135.8.</t>
  </si>
  <si>
    <t>135.9.</t>
  </si>
  <si>
    <t>135.10.</t>
  </si>
  <si>
    <t>135.11.</t>
  </si>
  <si>
    <t>135.12.</t>
  </si>
  <si>
    <t>135.13.</t>
  </si>
  <si>
    <t>135.14.</t>
  </si>
  <si>
    <t>135.15.</t>
  </si>
  <si>
    <t>135.16.</t>
  </si>
  <si>
    <t>135.17.</t>
  </si>
  <si>
    <t>135.18.</t>
  </si>
  <si>
    <t>135.19.</t>
  </si>
  <si>
    <t>135.20.</t>
  </si>
  <si>
    <t>135.21.</t>
  </si>
  <si>
    <t>135.22.</t>
  </si>
  <si>
    <t>135.23.</t>
  </si>
  <si>
    <t>135.24.</t>
  </si>
  <si>
    <t>140.1.</t>
  </si>
  <si>
    <t>140.2.</t>
  </si>
  <si>
    <t>140.3.</t>
  </si>
  <si>
    <t>140.4.</t>
  </si>
  <si>
    <t>140.5.</t>
  </si>
  <si>
    <t>140.6.</t>
  </si>
  <si>
    <t>140.7.</t>
  </si>
  <si>
    <t>140.8.</t>
  </si>
  <si>
    <t>145.1.</t>
  </si>
  <si>
    <t>145.2.</t>
  </si>
  <si>
    <t>145.3.</t>
  </si>
  <si>
    <t>145.4.</t>
  </si>
  <si>
    <t>145.5.</t>
  </si>
  <si>
    <t>145.6.</t>
  </si>
  <si>
    <t>150.1.</t>
  </si>
  <si>
    <t>150.2.</t>
  </si>
  <si>
    <t>150.3.</t>
  </si>
  <si>
    <t>155.1.</t>
  </si>
  <si>
    <t>155.2.</t>
  </si>
  <si>
    <t>165.1.</t>
  </si>
  <si>
    <t>165.2.</t>
  </si>
  <si>
    <t>165.3.</t>
  </si>
  <si>
    <t>170.1.</t>
  </si>
  <si>
    <t>190.1.</t>
  </si>
  <si>
    <t>190.2.</t>
  </si>
  <si>
    <t>195.1.</t>
  </si>
  <si>
    <t>195.2.</t>
  </si>
  <si>
    <t>195.3.</t>
  </si>
  <si>
    <t>195.4.</t>
  </si>
  <si>
    <t>195.5.</t>
  </si>
  <si>
    <t>195.6.</t>
  </si>
  <si>
    <t>195.7.</t>
  </si>
  <si>
    <t>195.8.</t>
  </si>
  <si>
    <t>195.9.</t>
  </si>
  <si>
    <t>195.10.</t>
  </si>
  <si>
    <t>195.11.</t>
  </si>
  <si>
    <t>195.12.</t>
  </si>
  <si>
    <t>195.13.</t>
  </si>
  <si>
    <t>195.14.</t>
  </si>
  <si>
    <t>195.15.</t>
  </si>
  <si>
    <t>195.16.</t>
  </si>
  <si>
    <t>195.17.</t>
  </si>
  <si>
    <t>195.18.</t>
  </si>
  <si>
    <t>195.19.</t>
  </si>
  <si>
    <t>195.20.</t>
  </si>
  <si>
    <t>195.21.</t>
  </si>
  <si>
    <t>195.22.</t>
  </si>
  <si>
    <t>195.23.</t>
  </si>
  <si>
    <t>195.24.</t>
  </si>
  <si>
    <t>195.25.</t>
  </si>
  <si>
    <t>195.26.</t>
  </si>
  <si>
    <t>195.27.</t>
  </si>
  <si>
    <t>200.1.</t>
  </si>
  <si>
    <t>200.2.</t>
  </si>
  <si>
    <t>210.1.</t>
  </si>
  <si>
    <t>210.2.</t>
  </si>
  <si>
    <t>210.3.</t>
  </si>
  <si>
    <t>210.4.</t>
  </si>
  <si>
    <t>215.1.</t>
  </si>
  <si>
    <t>215.2.</t>
  </si>
  <si>
    <t>215.3.</t>
  </si>
  <si>
    <t>215.4.</t>
  </si>
  <si>
    <t>235.1.</t>
  </si>
  <si>
    <t>235.2.</t>
  </si>
  <si>
    <t>235.3.</t>
  </si>
  <si>
    <t>CodDep</t>
  </si>
  <si>
    <t>Dependencia</t>
  </si>
  <si>
    <t>AGLOMERACIONES - DIRECCIÓN JURÍDICA</t>
  </si>
  <si>
    <t>DESPACHO DEL SECRETARIO DE GOBIERNO</t>
  </si>
  <si>
    <t>ANULACIONES</t>
  </si>
  <si>
    <t>CONSEJO DE JUSTICIA</t>
  </si>
  <si>
    <t>ARCHIVO CENTRAL</t>
  </si>
  <si>
    <t>OFICINA ASESORA DE PLANEACIÓN</t>
  </si>
  <si>
    <t>ARCHIVO DE DOCUMENTOS</t>
  </si>
  <si>
    <t>OFICINA ASESORA DE COMUNICACIONES</t>
  </si>
  <si>
    <t>ÁREA DE GESTIÓN DE DESARROLLO LOCAL ANTONIO NARIÑO</t>
  </si>
  <si>
    <t>OFICINA DE CONTROL INTERNO</t>
  </si>
  <si>
    <t>ÁREA DE GESTIÓN DE DESARROLLO LOCAL BARRIOS UNIDOS</t>
  </si>
  <si>
    <t>OFICINA DE ASUNTOS DISCIPLINARIOS</t>
  </si>
  <si>
    <t>ÁREA DE GESTIÓN DE DESARROLLO LOCAL BOSA</t>
  </si>
  <si>
    <t>ASUNTOS DISCIPLINARIOS - Comisionado 1</t>
  </si>
  <si>
    <t>ÁREA DE GESTIÓN DE DESARROLLO LOCAL CANDELARIA</t>
  </si>
  <si>
    <t>ASUNTOS DISCIPLINARIOS - Comisionado 2</t>
  </si>
  <si>
    <t>ÁREA DE GESTIÓN DE DESARROLLO LOCAL CHAPINERO</t>
  </si>
  <si>
    <t>ASUNTOS DISCIPLINARIOS - Comisionado 3</t>
  </si>
  <si>
    <t>ÁREA DE GESTIÓN DE DESARROLLO LOCAL CIUDAD BOLIVAR</t>
  </si>
  <si>
    <t>ASUNTOS DISCIPLINARIOS - Comisionado 4</t>
  </si>
  <si>
    <t>ÁREA DE GESTIÓN DE DESARROLLO LOCAL ENGATIVÁ</t>
  </si>
  <si>
    <t>ASUNTOS DISCIPLINARIOS - Comisionado 5</t>
  </si>
  <si>
    <t>ÁREA DE GESTIÓN DE DESARROLLO LOCAL FONTIBÓN</t>
  </si>
  <si>
    <t>ASUNTOS DISCIPLINARIOS - Comisionado 6</t>
  </si>
  <si>
    <t>ÁREA DE GESTIÓN DE DESARROLLO LOCAL KENNEDY</t>
  </si>
  <si>
    <t>ASUNTOS DISCIPLINARIOS - Comisionado 7</t>
  </si>
  <si>
    <t>ÁREA DE GESTIÓN DE DESARROLLO LOCAL MÁRTIRES</t>
  </si>
  <si>
    <t>ASUNTOS DISCIPLINARIOS - Comisionado 8</t>
  </si>
  <si>
    <t>ÁREA DE GESTIÓN DE DESARROLLO LOCAL PUENTE ARANDA</t>
  </si>
  <si>
    <t>ASUNTOS DISCIPLINARIOS - Comisionado 9</t>
  </si>
  <si>
    <t>ÁREA DE GESTIÓN DE DESARROLLO LOCAL RAFAEL URIBE URIBE</t>
  </si>
  <si>
    <t>DIRECCIÓN DE RELACIONES POLÍTICAS</t>
  </si>
  <si>
    <t>ÁREA DE GESTIÓN DE DESARROLLO LOCAL SAN CRISTÓBAL</t>
  </si>
  <si>
    <t>DIRECCIÓN JURÍDICA</t>
  </si>
  <si>
    <t>ÁREA DE GESTIÓN DE DESARROLLO LOCAL SANTAFÉ</t>
  </si>
  <si>
    <t>ÁREA DE GESTIÓN DE DESARROLLO LOCAL SUBA</t>
  </si>
  <si>
    <t>ASUNTOS DISCIPLINARIOS - Comisionado 10</t>
  </si>
  <si>
    <t>ÁREA DE GESTIÓN DE DESARROLLO LOCAL SUMAPAZ</t>
  </si>
  <si>
    <t>ASUNTOS DISCIPLINARIOS - Comisionado 11</t>
  </si>
  <si>
    <t>ÁREA DE GESTIÓN DE DESARROLLO LOCAL TEUSAQUILLO</t>
  </si>
  <si>
    <t>ASUNTOS DISCIPLINARIOS - Comisionado 12</t>
  </si>
  <si>
    <t>ÁREA DE GESTIÓN DE DESARROLLO LOCAL TUNJUELITO</t>
  </si>
  <si>
    <t>ASUNTOS DISCIPLINARIOS - Comisionado 13</t>
  </si>
  <si>
    <t>ÁREA DE GESTIÓN DE DESARROLLO LOCAL USAQUÉN</t>
  </si>
  <si>
    <t>ASUNTOS DISCIPLINARIOS - Comisionado 14</t>
  </si>
  <si>
    <t>ÁREA DE GESTIÓN DE DESARROLLO LOCAL USME</t>
  </si>
  <si>
    <t>ASUNTOS DISCIPLINARIOS - Comisionado 15</t>
  </si>
  <si>
    <t>ÁREA DE GESTIÓN POLICIVA INSPECCIONES ANTONIO NARIÑO</t>
  </si>
  <si>
    <t>ASUNTOS DISCIPLINARIOS - Comisionado 16</t>
  </si>
  <si>
    <t>ÁREA DE GESTIÓN POLICIVA INSPECCIONES BARRIOS UNIDOS</t>
  </si>
  <si>
    <t>ASUNTOS DISCIPLINARIOS - Comisionado 17</t>
  </si>
  <si>
    <t>ÁREA DE GESTIÓN POLICIVA INSPECCIONES BOSA</t>
  </si>
  <si>
    <t>SUBSECRETARIA DE GESTIÓN LOCAL</t>
  </si>
  <si>
    <t>ÁREA DE GESTIÓN POLICIVA INSPECCIONES CANDELARIA</t>
  </si>
  <si>
    <t>DIRECCIÓN PARA LA GESTIÓN DEL DESARROLLO LOCAL</t>
  </si>
  <si>
    <t>ÁREA DE GESTIÓN POLICIVA INSPECCIONES CHAPINERO</t>
  </si>
  <si>
    <t>DIRECCIÓN PARA LA GESTIÓN POLICIVA</t>
  </si>
  <si>
    <t>ÁREA DE GESTIÓN POLICIVA INSPECCIONES CIUDAD BOLIVAR</t>
  </si>
  <si>
    <t>DIRECCIÓN PARA LA GESTIÓN POLICIVA  - JACD</t>
  </si>
  <si>
    <t>ÁREA DE GESTIÓN POLICIVA INSPECCIONES ENGATIVÁ</t>
  </si>
  <si>
    <t>GRUPO COMPARENDO AMBIENTAL - DIRECCIÓN PARA LA GESTIÓN POLICIVA</t>
  </si>
  <si>
    <t>ÁREA DE GESTIÓN POLICIVA INSPECCIONES FONTIBÓN</t>
  </si>
  <si>
    <t>INSPECCIONES ANTENCIÓN PRIORITARIA</t>
  </si>
  <si>
    <t>ÁREA DE GESTIÓN POLICIVA INSPECCIONES KENNEDY</t>
  </si>
  <si>
    <t>INSPECCIONES CTP - RADICACIÓN</t>
  </si>
  <si>
    <t>ÁREA DE GESTIÓN POLICIVA INSPECCIONES MÁRTIRES</t>
  </si>
  <si>
    <t>INSPECTORES CTP TURNO 1</t>
  </si>
  <si>
    <t>ÁREA DE GESTIÓN POLICIVA INSPECCIONES PUENTE ARANDA</t>
  </si>
  <si>
    <t>INSPECTORES CTP TURNO 2</t>
  </si>
  <si>
    <t>ÁREA DE GESTIÓN POLICIVA INSPECCIONES RAFAEL URIBE URIBE</t>
  </si>
  <si>
    <t>INSPECTORES CTP TURNO 3</t>
  </si>
  <si>
    <t>ÁREA DE GESTIÓN POLICIVA INSPECCIONES SAN CRISTÓBAL</t>
  </si>
  <si>
    <t>INSPECTORES CTP TURNO 4</t>
  </si>
  <si>
    <t>ÁREA DE GESTIÓN POLICIVA INSPECCIONES SANTAFÉ</t>
  </si>
  <si>
    <t>ÁREA DE GESTIÓN POLICIVA INSPECCIONES SUBA</t>
  </si>
  <si>
    <t>DIRECCIÓN DE DERECHOS HUMANOS</t>
  </si>
  <si>
    <t>ÁREA DE GESTIÓN POLICIVA INSPECCIONES SUMAPAZ</t>
  </si>
  <si>
    <t>DIRECCIÓN DE CONVIVENCIA Y DIALOGO SOCIAL</t>
  </si>
  <si>
    <t>ÁREA DE GESTIÓN POLICIVA INSPECCIONES TEUSAQUILLO</t>
  </si>
  <si>
    <t>SUBDIRECCIÓN DE ASUNTOS DE LIBERTAD RELIGIOSA Y DE CONCIENCIA</t>
  </si>
  <si>
    <t>ÁREA DE GESTIÓN POLICIVA INSPECCIONES TUNJUELITO</t>
  </si>
  <si>
    <t>SUBDIRECCIÓN DE ASUNTOS ETNICOS</t>
  </si>
  <si>
    <t>ÁREA DE GESTIÓN POLICIVA INSPECCIONES USAQUÉN</t>
  </si>
  <si>
    <t>SUBSECRETARIA DE GESTIÓN  INSTITUCIONAL</t>
  </si>
  <si>
    <t>ÁREA DE GESTIÓN POLICIVA INSPECCIONES USME</t>
  </si>
  <si>
    <t>DIRECCIÓN DE GESTIÓN DEL TALENTO HUMANO</t>
  </si>
  <si>
    <t>ÁREA DE GESTIÓN POLICIVA JURÍDICA ANTONIO NARIÑO</t>
  </si>
  <si>
    <t>COMITÉ DE CONVIVENCIA LABORAL</t>
  </si>
  <si>
    <t>ÁREA DE GESTIÓN POLICIVA JURÍDICA BARRIOS UNIDOS</t>
  </si>
  <si>
    <t>COMISIÓN DE PERSONAL</t>
  </si>
  <si>
    <t>ÁREA DE GESTIÓN POLICIVA JURÍDICA BOSA</t>
  </si>
  <si>
    <t>DIRECCIÓN ADMINISTRATIVA</t>
  </si>
  <si>
    <t>ÁREA DE GESTIÓN POLICIVA JURÍDICA CANDELARIA</t>
  </si>
  <si>
    <t>CDI NIVEL CENTRAL</t>
  </si>
  <si>
    <t>ÁREA DE GESTIÓN POLICIVA JURÍDICA CHAPINERO</t>
  </si>
  <si>
    <t>PROYECTO GESTIÓN DOCUMENTAL</t>
  </si>
  <si>
    <t>ÁREA DE GESTIÓN POLICIVA JURÍDICA CIUDAD BOLIVAR</t>
  </si>
  <si>
    <t>ÁREA DE GESTIÓN POLICIVA JURÍDICA ENGATIVÁ</t>
  </si>
  <si>
    <t>DIRECCIÓN FINANCIERA</t>
  </si>
  <si>
    <t>ÁREA DE GESTIÓN POLICIVA JURÍDICA FONTIBÓN</t>
  </si>
  <si>
    <t>DIRECCIÓN DE TECNOLOGÍAS E INFORMACIÓN</t>
  </si>
  <si>
    <t>ÁREA DE GESTIÓN POLICIVA JURÍDICA KENNEDY</t>
  </si>
  <si>
    <t>DIRECCIÓN DE CONTRATACIÓN</t>
  </si>
  <si>
    <t>ÁREA DE GESTIÓN POLICIVA JURÍDICA MÁRTIRES</t>
  </si>
  <si>
    <t>OFICINA DE ATENCIÓN A LA CIUDADANÍA</t>
  </si>
  <si>
    <t>ÁREA DE GESTIÓN POLICIVA JURÍDICA PUENTE ARANDA</t>
  </si>
  <si>
    <t>SUPERCADE AMÉRICAS</t>
  </si>
  <si>
    <t>ÁREA DE GESTIÓN POLICIVA JURÍDICA RAFAEL URIBE URIBE</t>
  </si>
  <si>
    <t>SUPERCADE FONTIBÓN</t>
  </si>
  <si>
    <t>ÁREA DE GESTIÓN POLICIVA JURÍDICA SAN CRISTÓBAL</t>
  </si>
  <si>
    <t>SUPERCADE SUBA</t>
  </si>
  <si>
    <t>ÁREA DE GESTIÓN POLICIVA JURÍDICA SANTAFÉ</t>
  </si>
  <si>
    <t>SUPERCADE CAD</t>
  </si>
  <si>
    <t>ÁREA DE GESTIÓN POLICIVA JURÍDICA SUBA</t>
  </si>
  <si>
    <t>SUPERCADE ENGATIVÁ</t>
  </si>
  <si>
    <t>ÁREA DE GESTIÓN POLICIVA JURÍDICA SUMAPAZ</t>
  </si>
  <si>
    <t>SUPERCADE BOSA</t>
  </si>
  <si>
    <t>ÁREA DE GESTIÓN POLICIVA JURÍDICA TEUSAQUILLO</t>
  </si>
  <si>
    <t>DESPACHO - ALCALDÍA LOCAL DE USAQUÉN</t>
  </si>
  <si>
    <t>ÁREA DE GESTIÓN POLICIVA JURÍDICA TUNJUELITO</t>
  </si>
  <si>
    <t>CDI USAQUÉN</t>
  </si>
  <si>
    <t>ÁREA DE GESTIÓN POLICIVA JURÍDICA USAQUÉN</t>
  </si>
  <si>
    <t>ÁREA DE GESTIÓN POLICIVA JURÍDICA USME</t>
  </si>
  <si>
    <t>OFICINA DE ATENCIÓN A LA CIUDADANÍA USAQUÉN</t>
  </si>
  <si>
    <t>DESPACHO - ALCALDÍA LOCAL DE CHAPINERO</t>
  </si>
  <si>
    <t>CDI CHAPINERO</t>
  </si>
  <si>
    <t>OFICINA DE ATENCIÓN A LA CIUDADANÍA CHAPINERO</t>
  </si>
  <si>
    <t>DESPACHO - ALCALDÍA LOCAL DE SANTAFÉ</t>
  </si>
  <si>
    <t>CDI SANTAFÉ</t>
  </si>
  <si>
    <t>OFICINA DE ATENCIÓN A LA CIUDADANÍA SANTAFÉ</t>
  </si>
  <si>
    <t>DESPACHO - ALCALDÍA LOCAL DE SAN CRISTÓBAL</t>
  </si>
  <si>
    <t>CDI SAN CRISTÓBAL</t>
  </si>
  <si>
    <t>CDI ANTONIO NARIÑO</t>
  </si>
  <si>
    <t>CDI BARRIOS UNIDOS</t>
  </si>
  <si>
    <t>CDI BOSA</t>
  </si>
  <si>
    <t>OFICINA DE ATENCIÓN A LA CIUDADANÍA SAN CRISTÓBAL</t>
  </si>
  <si>
    <t>CDI CANDELARIA</t>
  </si>
  <si>
    <t>DESPACHO - ALCALDÍA LOCAL DE USME</t>
  </si>
  <si>
    <t>CDI USME</t>
  </si>
  <si>
    <t>CDI CIUDAD BOLIVAR</t>
  </si>
  <si>
    <t>CDI ENGATIVÁ</t>
  </si>
  <si>
    <t>CDI FONTIBÓN</t>
  </si>
  <si>
    <t>CDI KENNEDY</t>
  </si>
  <si>
    <t>OFICINA DE ATENCIÓN A LA CIUDADANÍA USME</t>
  </si>
  <si>
    <t>CDI MÁRTIRES</t>
  </si>
  <si>
    <t>DESPACHO - ALCALDÍA LOCAL DE TUNJUELITO</t>
  </si>
  <si>
    <t>CDI TUNJUELITO</t>
  </si>
  <si>
    <t>CDI PUENTE ARANDA</t>
  </si>
  <si>
    <t>CDI RAFAEL URIBE URIBE</t>
  </si>
  <si>
    <t>OFICINA DE ATENCIÓN A LA JURÍDICA TUNJUELITO</t>
  </si>
  <si>
    <t>CDI SUBA</t>
  </si>
  <si>
    <t>DESPACHO - ALCALDÍA LOCAL DE BOSA</t>
  </si>
  <si>
    <t>CDI SUMAPAZ</t>
  </si>
  <si>
    <t>CDI TEUSAQUILLO</t>
  </si>
  <si>
    <t>OFICINA DE ATENCIÓN A LA CIUDADANÍA BOSA</t>
  </si>
  <si>
    <t>DESPACHO - ALCALDÍA LOCAL DE KENNEDY</t>
  </si>
  <si>
    <t>CORREGIDURIA BETANIA</t>
  </si>
  <si>
    <t>CORREGIDURIA EL MOCHUELO</t>
  </si>
  <si>
    <t>CORREGIDURIA NAZARET</t>
  </si>
  <si>
    <t>OFICINA DE ATENCIÓN A LA JURÍDICA KENNEDY</t>
  </si>
  <si>
    <t>CORREGIDURIA PASQUILLA</t>
  </si>
  <si>
    <t>DESPACHO - ALCALDÍA LOCAL DE FONTIBÓN</t>
  </si>
  <si>
    <t>CORREGIDURIA SAN JUAN</t>
  </si>
  <si>
    <t>DEPENDENCIA ADMINISTRACIÓN</t>
  </si>
  <si>
    <t>DESPACHO - ALCALDÍA LOCAL DE ANTONIO NARIÑO</t>
  </si>
  <si>
    <t>DESPACHO - ALCALDÍA LOCAL DE BARRIOS UNIDOS</t>
  </si>
  <si>
    <t>OFICINA DE ATENCIÓN A LA CIUDADANÍA FONTIBÓN</t>
  </si>
  <si>
    <t>DESPACHO - ALCALDÍA LOCAL DE CANDELARIA</t>
  </si>
  <si>
    <t>DESPACHO - ALCALDÍA LOCAL DE ENGATIVÁ</t>
  </si>
  <si>
    <t>DESPACHO - ALCALDÍA LOCAL DE CIUDAD BOLIVAR</t>
  </si>
  <si>
    <t>OFICINA DE ATENCIÓN A LA JURÍDICA ENGATIVÁ</t>
  </si>
  <si>
    <t>DESPACHO - ALCALDÍA LOCAL DE MÁRTIRES</t>
  </si>
  <si>
    <t>DESPACHO - ALCALDÍA LOCAL DE SUBA</t>
  </si>
  <si>
    <t>DESPACHO - ALCALDÍA LOCAL DE PUENTE ARANDA</t>
  </si>
  <si>
    <t>DESPACHO - ALCALDÍA LOCAL DE RAFAEL URIBE URIBE</t>
  </si>
  <si>
    <t>OFICINA DE ATENCIÓN A LA CIUDADANÍA SUBA</t>
  </si>
  <si>
    <t>DESPACHO - ALCALDÍA LOCAL DE SUMAPAZ</t>
  </si>
  <si>
    <t>DESPACHO - ALCALDÍA LOCAL DE TEUSAQUILLO</t>
  </si>
  <si>
    <t>OFICINA DE ATENCIÓN A LA CIUDADANÍA BARRIOS UNIDOS</t>
  </si>
  <si>
    <t>OFICINA DE ATENCIÓN A LA JURÍDICA TEUSAQUILLO</t>
  </si>
  <si>
    <t>OFICINA DE ATENCIÓN A LA CIUDADANÍA DE MÁRTIRES</t>
  </si>
  <si>
    <t>OFICINA DE ATENCIÓN A LA JURÍDICA ANTONIO NARIÑO</t>
  </si>
  <si>
    <t>OFICINA DE ATENCIÓN A LA CIUDADANÍA PUENTE ARANDA</t>
  </si>
  <si>
    <t>OFICINA DE ATENCIÓN A LA CIUDADANÍA CANDELARIA</t>
  </si>
  <si>
    <t>OFICINA DE ATENCIÓN A LA CIUDADANÍA CIUDAD BOLIVAR</t>
  </si>
  <si>
    <t>OFICINA DE ATENCIÓN A LA CIUDADANÍA RAFAEL URIBE URIBE</t>
  </si>
  <si>
    <t>OFICINA DE ATENCIÓN A LA CIUDADANÍA SUMAPAZ</t>
  </si>
  <si>
    <t>GRUPO ÉTNICO</t>
  </si>
  <si>
    <t>Nombre Proceso</t>
  </si>
  <si>
    <t>Código Proceso</t>
  </si>
  <si>
    <t>Nombre Procedimiento</t>
  </si>
  <si>
    <t>Código  Procedimiento</t>
  </si>
  <si>
    <t>Versión del Procedimiento</t>
  </si>
  <si>
    <t>TIPO_PROCESO</t>
  </si>
  <si>
    <t>MISIONALES</t>
  </si>
  <si>
    <t>Gestión_Pública_Territorial_Local.</t>
  </si>
  <si>
    <t>Inspección_Vigilancia_y_Control.</t>
  </si>
  <si>
    <t>Acompañamiento_a_la_Gestión_Local.</t>
  </si>
  <si>
    <t>Relaciones_Estratégicas.</t>
  </si>
  <si>
    <t>Convivencia_y_Dialogo_Social.</t>
  </si>
  <si>
    <t>Fomento_y_Protección_de_los_Derechos_Humanos.</t>
  </si>
  <si>
    <t>Gestión_Jurídica.</t>
  </si>
  <si>
    <t>Gestión_Corporativa_Local.</t>
  </si>
  <si>
    <t>Gestión_Corporativa_Institucional.</t>
  </si>
  <si>
    <t>Gerencia_del_Talento_Humano.</t>
  </si>
  <si>
    <t>Control_Disciplinario.</t>
  </si>
  <si>
    <t>ESTRATEGICOS</t>
  </si>
  <si>
    <t>Comunicación_Estratégica.</t>
  </si>
  <si>
    <t>Planeación_Institucional.</t>
  </si>
  <si>
    <t>Planeación_y_Gestión_Sectorial.</t>
  </si>
  <si>
    <t>Gerencia_de_TIC.</t>
  </si>
  <si>
    <t>Gestión_del_Patrimonio_Documental.</t>
  </si>
  <si>
    <t>EVALUACION_Y_MEJORA</t>
  </si>
  <si>
    <t>Gestión_del_Conocimiento.</t>
  </si>
  <si>
    <t>Evaluación_Independiente.</t>
  </si>
  <si>
    <t>TRANSVERSALES</t>
  </si>
  <si>
    <t>Servicios_a_la_ciudadanía.</t>
  </si>
  <si>
    <t>FrecActualiza</t>
  </si>
  <si>
    <t>1-_PROCESOS_MISIONALES</t>
  </si>
  <si>
    <t>Funcionamiento Consejo Local de Gobierno.</t>
  </si>
  <si>
    <t>GET-GPL-P001</t>
  </si>
  <si>
    <t>Procedimiento radicación y reparto en el Consejo de Justicia.</t>
  </si>
  <si>
    <t>Seguimiento a las Obligaciones por Pagar de los FDL.</t>
  </si>
  <si>
    <t>Procedimiento Gestión de Asuntos Electorales.</t>
  </si>
  <si>
    <t>Procedimiento Convivencia y Diálogo Social.</t>
  </si>
  <si>
    <t>Procedimiento para el diseño, implementación, evaluación, mejora y sostenibilidad del Sistema Distrital de Derechos.</t>
  </si>
  <si>
    <t>Procedimiento para la asesoría jurídica y representación administrativa, judicial y extrajudicial.</t>
  </si>
  <si>
    <t>NO TIENE PROCEDIMIENTO</t>
  </si>
  <si>
    <t>Procedimiento para la adquisición y administración de bienes y servicios.</t>
  </si>
  <si>
    <t>Procedimiento vinculación a la planta de personal</t>
  </si>
  <si>
    <t>Control Disciplinario Ordinario.</t>
  </si>
  <si>
    <t>Procedimiento para Comunicaciones Estratégicas Internas.</t>
  </si>
  <si>
    <t>Procedimiento para la identificación, evaluación y actualización de aspectos e impactos ambientales.</t>
  </si>
  <si>
    <t>Procedimiento para la formulación, implementación y seguimiento de política pública.</t>
  </si>
  <si>
    <t>Procedimiento para la gestión de servicios de tecnologías de la información y las comunicaciones.</t>
  </si>
  <si>
    <t>Procedimiento de Planeación Documental.</t>
  </si>
  <si>
    <t>Procedimiento para la Generación del Conocimiento.</t>
  </si>
  <si>
    <t>Procedimiento Auditoría Interna de Gestión.</t>
  </si>
  <si>
    <t>Procedimiento Trámite a los Requerimientos presentados por la Ciudadanía.</t>
  </si>
  <si>
    <t>2L-GDL-C</t>
  </si>
  <si>
    <t>Elaboración, Aprobación y Seguimiento del Plan de Desarrollo Local.</t>
  </si>
  <si>
    <t>GET-GPL-P002</t>
  </si>
  <si>
    <t>Procedimiento trámite, estudio, sustanciación e impulso.</t>
  </si>
  <si>
    <t>Acompañamiento al proceso de Depuración e Impulso de Actuaciones Administrativas en las Alcaldías Locales.</t>
  </si>
  <si>
    <t>Procedimiento Estudio del Proyecto de Ley y/o Acto Legislativo del Congreso de la República.</t>
  </si>
  <si>
    <t>Procedimiento para la identificación, actualización, monitoreo y evaluación de requisitos legales.</t>
  </si>
  <si>
    <t>Procedimiento de ingresos y egresos de bienes muebles.</t>
  </si>
  <si>
    <t>Incapacidades y/o licencias médicas</t>
  </si>
  <si>
    <t>Control Disciplinario Verbal.</t>
  </si>
  <si>
    <t>Procedimiento para Comunicaciones Estratégicas Externas.</t>
  </si>
  <si>
    <t>Procedimiento de identificación, evaluación y actualización de los requisitos legales ambientales y otros requisito.</t>
  </si>
  <si>
    <t>Procedimiento para la gestión de sistemas de información.</t>
  </si>
  <si>
    <t>Procedimiento de Producción Documental.</t>
  </si>
  <si>
    <t>Procedimiento Generación y producción del conocimiento de la entidad.</t>
  </si>
  <si>
    <t>Procedimiento recepción de documentos de identificación extraviados.</t>
  </si>
  <si>
    <t>GET-IVC-C</t>
  </si>
  <si>
    <t>Procedimiento para la Formulación y Seguimiento a los Proyectos de Inversión Local.</t>
  </si>
  <si>
    <t>GET-GPL-P004</t>
  </si>
  <si>
    <t>Procedimiento toma de decisión de asuntos de competencia del consejo de justicia.</t>
  </si>
  <si>
    <t>Procedimiento para el Trámite de los Proyectos de Acuerdo.</t>
  </si>
  <si>
    <t>Procedimiento identificación de peligros, evaluación y valoración de los riesgos en el SGSST</t>
  </si>
  <si>
    <t>Segunda Instancia Proceso Disciplinario.</t>
  </si>
  <si>
    <t>Procedimiento de control operacional.</t>
  </si>
  <si>
    <t>Procedimiento de Gestión y Trámite de documentos.</t>
  </si>
  <si>
    <t>Quincenal</t>
  </si>
  <si>
    <t>GET-AGL-C</t>
  </si>
  <si>
    <t>GET-IVC-P001</t>
  </si>
  <si>
    <t>Procedimiento para las notificaciones el consejo de justicia.</t>
  </si>
  <si>
    <t>Procedimiento de gestión de iniciativas de control político - Concejo de Bogotá D.C.</t>
  </si>
  <si>
    <t>Procedimiento de prevención, preparación y respuesta ante emergencias que se presentan en la SDG</t>
  </si>
  <si>
    <t>Procedimiento planeación de la gestión institucional.</t>
  </si>
  <si>
    <t>Procedimiento de Organización Documental.</t>
  </si>
  <si>
    <t>RES-C</t>
  </si>
  <si>
    <t>GET-IVC-P002</t>
  </si>
  <si>
    <t>Procedimiento Verbal Abreviado Ley 1801 de 2016 para temáticas prioritarias.</t>
  </si>
  <si>
    <t>Procedimiento Gestión de Iniciativas de Control Político del Congreso de la República.</t>
  </si>
  <si>
    <t>Procedimiento para reporte e investigación de incidentes y accidentes de trabajo</t>
  </si>
  <si>
    <t>Procedimiento de formación y toma de conciencia.</t>
  </si>
  <si>
    <t>Procedimiento de Transferencias Documentales.</t>
  </si>
  <si>
    <t>Bimestral</t>
  </si>
  <si>
    <t>DHS-CDS-C</t>
  </si>
  <si>
    <t>GET-IVC-P003</t>
  </si>
  <si>
    <t>Procedimiento Verbal Inmediato Ley 1801 de 2016 - Segunda Instancia - Para Temáticas Prioritarias.</t>
  </si>
  <si>
    <t>Procedimiento para la reubicación de servidores públicos.</t>
  </si>
  <si>
    <t>Procedimiento para la preparación, respuesta, reporte y desarrollo de investigaciones de emergencias ambientales.</t>
  </si>
  <si>
    <t>Procedimiento Disposición de Documentos.</t>
  </si>
  <si>
    <t>Trimestral</t>
  </si>
  <si>
    <t>DHH-FPD-C</t>
  </si>
  <si>
    <t>GET-IVC-P004</t>
  </si>
  <si>
    <t>Procedimiento Gestión de Multas y Cobro Persuasivo.</t>
  </si>
  <si>
    <t>Procedimiento de evaluación del desempeño laboral de servidores de carrera administrativa</t>
  </si>
  <si>
    <t>Procedimiento formulación, programación y seguimiento a los proyectos de inversión.</t>
  </si>
  <si>
    <t>Procedimiento de Conservación Documental.</t>
  </si>
  <si>
    <t>2-_PROCESOS_DE_APOYO</t>
  </si>
  <si>
    <t>GET-IVC-P005</t>
  </si>
  <si>
    <t>Sanción a las Violaciones de las Reglas de Convivencia - Procedimiento Ordinario.</t>
  </si>
  <si>
    <t>Procedimiento para la identificación y verificación al cumplimiento de requisitos legales en SST</t>
  </si>
  <si>
    <t>Procedimiento de Valoración de Documentos.</t>
  </si>
  <si>
    <t>GJR-C</t>
  </si>
  <si>
    <t>GET-IVC-P006</t>
  </si>
  <si>
    <t>Sanción a las Violaciones de las Reglas de Convivencia - Procedimiento Sumario.</t>
  </si>
  <si>
    <t>Procedimiento para el desarrollo de exámenes médicos ocupacionales</t>
  </si>
  <si>
    <t>Procedimiento para Consulta, Préstamo y Devolución de Documentos y/o Expedientes en los Archivos de Gestión y Central.</t>
  </si>
  <si>
    <t>N/A</t>
  </si>
  <si>
    <t>GCO-GCL-C</t>
  </si>
  <si>
    <t>GET-IVC-P007</t>
  </si>
  <si>
    <t>Perturbación a la Posesión, por despojo, a la Mera Tenencia y al Ejercicio de Servidumbre.</t>
  </si>
  <si>
    <t>GCO-GCI-C</t>
  </si>
  <si>
    <t>GET-IVC-P010</t>
  </si>
  <si>
    <t>Amparo al Domicilio.</t>
  </si>
  <si>
    <t>GCO-GTH-C</t>
  </si>
  <si>
    <t>GET-IVC-P013</t>
  </si>
  <si>
    <t>Procedimiento verbal abreviado en caso de comportamientos contrarios a la convivencia. Ley 1801 de 2016.</t>
  </si>
  <si>
    <t>CDS-C</t>
  </si>
  <si>
    <t>GET-IVC-P015</t>
  </si>
  <si>
    <t>procedimiento verbal abreviado para la protección de bienes inmuebles. ley 1801 de 2016.</t>
  </si>
  <si>
    <t>3-_PROCESOS_ESTRATEGICOS</t>
  </si>
  <si>
    <t>GET-IVC-P016</t>
  </si>
  <si>
    <t>Procedimiento para resolver en segunda instancia.</t>
  </si>
  <si>
    <t>CES-C</t>
  </si>
  <si>
    <t>GET-IVC-P025</t>
  </si>
  <si>
    <t>Procedimiento Sancionatorio para Establecimiento de Comercio – Ley 232 de 1995.</t>
  </si>
  <si>
    <t>PLE-PIN-C</t>
  </si>
  <si>
    <t>GET-IVC-P026</t>
  </si>
  <si>
    <t>Procedimiento Infracciones al Régimen de Obras y Urbanismo Decreto 01 de 1984.</t>
  </si>
  <si>
    <t>PLE-PGS-C</t>
  </si>
  <si>
    <t>GET-IVC-P027</t>
  </si>
  <si>
    <t>Procedimiento restitución del espacio público - Decreto 01 de 1984.</t>
  </si>
  <si>
    <t>GDI-TIC-C</t>
  </si>
  <si>
    <t>GET-IVC-P031</t>
  </si>
  <si>
    <t>Procedimiento administrativo sancionatorio - Ley 1437 de 2011 control de espacio público.</t>
  </si>
  <si>
    <t>GDI-GPD-C</t>
  </si>
  <si>
    <t>GET-IVC-P032</t>
  </si>
  <si>
    <t>Procedimiento Administrativo Sancionatorio - Ley 1437 de 2011 Control de Obras y Urbanismo.</t>
  </si>
  <si>
    <t>4-_PROCESOS_DE_EVALUACION_Y_MEJORA</t>
  </si>
  <si>
    <t>GET-IVC-P033</t>
  </si>
  <si>
    <t>Procedimiento administrativo sancionatorio - Ley 1437 de 2011 control de establecimientos comerciales.</t>
  </si>
  <si>
    <t>GCN-C</t>
  </si>
  <si>
    <t>GET-IVC-P034</t>
  </si>
  <si>
    <t>Procedimiento asignación y pago de delegados para sorteos, concursos y espectáculos públicos.</t>
  </si>
  <si>
    <t>EIN-C</t>
  </si>
  <si>
    <t>GET-IVC-P035</t>
  </si>
  <si>
    <t>Procedimiento autorización de actividades de aglomeración de público y habilitación de escenarios de las A. E.</t>
  </si>
  <si>
    <t>5-_PROCESOS_TRANSVERSALES</t>
  </si>
  <si>
    <t>GET-IVC-P036</t>
  </si>
  <si>
    <t>Procedimiento Autorización y seguimiento a concursos.</t>
  </si>
  <si>
    <t>SAC-C</t>
  </si>
  <si>
    <t>GET-IVC-P037</t>
  </si>
  <si>
    <t>Procedimiento Registro previo de Parques de Diversiones y Atracciones o Dispositivos de Entretenimiento.</t>
  </si>
  <si>
    <t>GET-IVC-P038</t>
  </si>
  <si>
    <t>Procedimiento de Concepto Previo para los Juegos Localizados de Suerte y Azar.</t>
  </si>
  <si>
    <t>GET-IVC-P039</t>
  </si>
  <si>
    <t>Procedimiento inspección vigilancia y control para establecimientos de comercio.</t>
  </si>
  <si>
    <t>GET-IVC-P040</t>
  </si>
  <si>
    <t>Procedimiento inspección vigilancia y control para obras y urbanismo.</t>
  </si>
  <si>
    <t>GET-IVC-P041</t>
  </si>
  <si>
    <t>Procedimiento para la inspección vigilancia y control en el espacio público.</t>
  </si>
  <si>
    <t>GET-IVC-P042</t>
  </si>
  <si>
    <t>Procedimiento de control de tarifas en estacionamiento fuera de vía cuando se inicia de oficio.</t>
  </si>
  <si>
    <t>GET-IVC-P043</t>
  </si>
  <si>
    <t>Procedimiento para la Inspección, Vigilancia y Control en Metrología Legal.</t>
  </si>
  <si>
    <t>GET-IVC-P044</t>
  </si>
  <si>
    <t>Procedimiento para la expedición y/o suspensión del reconocimiento denominado "sello seguro".</t>
  </si>
  <si>
    <t>GET-IVC-P046</t>
  </si>
  <si>
    <t>Procedimiento Verbal Abreviado por Imposición de Comparendo con Multa General Señalada.</t>
  </si>
  <si>
    <t>GET-IVC-P047</t>
  </si>
  <si>
    <t>Procedimiento para la entrega de inmuebles expropiados.</t>
  </si>
  <si>
    <t>GET-IVC-P048</t>
  </si>
  <si>
    <t>Procedimiento Segunda Instancia Autoridad Administrativa Especial de Policía.</t>
  </si>
  <si>
    <t>GET-IVC-P049</t>
  </si>
  <si>
    <t>GET-IVC-P050</t>
  </si>
  <si>
    <t>GET-IVC-P051</t>
  </si>
  <si>
    <t>GET-AGL-P002</t>
  </si>
  <si>
    <t>GET-AGL-P003</t>
  </si>
  <si>
    <t>RES-P001</t>
  </si>
  <si>
    <t>RES-P002</t>
  </si>
  <si>
    <t>RES-P003</t>
  </si>
  <si>
    <t>RES-P004</t>
  </si>
  <si>
    <t>RES-P005</t>
  </si>
  <si>
    <t>DHH-CDS-P001</t>
  </si>
  <si>
    <t>DHH-FPD-P001</t>
  </si>
  <si>
    <t>GJR-P001</t>
  </si>
  <si>
    <t>GJR-P002</t>
  </si>
  <si>
    <t>GCO-GCI-P001</t>
  </si>
  <si>
    <t>GCO-GCI-P002</t>
  </si>
  <si>
    <t xml:space="preserve">GCO-GTH-P001 </t>
  </si>
  <si>
    <t xml:space="preserve">GCO-GTH-P002 </t>
  </si>
  <si>
    <t xml:space="preserve">GCO-GTH-P003 </t>
  </si>
  <si>
    <t xml:space="preserve">GCO-GTH-P004 </t>
  </si>
  <si>
    <t xml:space="preserve">GCO-GTH-P005 </t>
  </si>
  <si>
    <t xml:space="preserve">GCO-GTH-P006 </t>
  </si>
  <si>
    <t xml:space="preserve">GCO-GTH-P007 </t>
  </si>
  <si>
    <t xml:space="preserve">GCO-GTH-P008 </t>
  </si>
  <si>
    <t xml:space="preserve">GCO-GTH-P009 </t>
  </si>
  <si>
    <t>SIN CODIGO</t>
  </si>
  <si>
    <t>SECRETARIA GENERAL</t>
  </si>
  <si>
    <t>CES-P001</t>
  </si>
  <si>
    <t>CES-P002</t>
  </si>
  <si>
    <t>PLE-PIN-P001</t>
  </si>
  <si>
    <t>PLE-PIN-P002</t>
  </si>
  <si>
    <t>PLE-PIN-P003</t>
  </si>
  <si>
    <t>PLE-PIN-P005</t>
  </si>
  <si>
    <t>PLE-PIN-P006</t>
  </si>
  <si>
    <t>PLE-PIN-P007</t>
  </si>
  <si>
    <t>PLE-PIN-P008</t>
  </si>
  <si>
    <t>PLE-PGS-P001</t>
  </si>
  <si>
    <t>GDI-TIC-P001</t>
  </si>
  <si>
    <t>GDI-TIC-P002</t>
  </si>
  <si>
    <t>GDI-GPD-P002</t>
  </si>
  <si>
    <t>GDI-GPD-P003</t>
  </si>
  <si>
    <t>GDI-GPD-P004</t>
  </si>
  <si>
    <t>GDI-GPD-P005</t>
  </si>
  <si>
    <t>GDI-GPD-P006</t>
  </si>
  <si>
    <t>GDI-GPD-P007</t>
  </si>
  <si>
    <t>GDI-GPD-P008</t>
  </si>
  <si>
    <t>GDI-GPD-P009</t>
  </si>
  <si>
    <t>GDI-GPD-P010</t>
  </si>
  <si>
    <t>GCN-P003</t>
  </si>
  <si>
    <t>GCN-P004</t>
  </si>
  <si>
    <t>EIN-P001</t>
  </si>
  <si>
    <t>SAC-P001</t>
  </si>
  <si>
    <t>SAC-P002</t>
  </si>
  <si>
    <t>FORMATOS</t>
  </si>
  <si>
    <t>VALORES DE LOS DATOS</t>
  </si>
  <si>
    <t>Texto</t>
  </si>
  <si>
    <t>Hojas de cálculo</t>
  </si>
  <si>
    <t>PRIMARIOS</t>
  </si>
  <si>
    <t>Presentaciones</t>
  </si>
  <si>
    <t>Administrativo</t>
  </si>
  <si>
    <t>Documentos gráficos</t>
  </si>
  <si>
    <t>Fiscal</t>
  </si>
  <si>
    <t>Bases de datos</t>
  </si>
  <si>
    <t>Jurídico o Legal</t>
  </si>
  <si>
    <t>Audio</t>
  </si>
  <si>
    <t>Contable</t>
  </si>
  <si>
    <t>Video</t>
  </si>
  <si>
    <t>Animación</t>
  </si>
  <si>
    <t>SECUNDARIOS</t>
  </si>
  <si>
    <t>Compresión</t>
  </si>
  <si>
    <t>Histórico</t>
  </si>
  <si>
    <t>Cultural</t>
  </si>
  <si>
    <t>Científico</t>
  </si>
  <si>
    <t>No Aplica</t>
  </si>
  <si>
    <t>Excel</t>
  </si>
  <si>
    <t>español</t>
  </si>
  <si>
    <t>TODAS</t>
  </si>
  <si>
    <t>Publicada</t>
  </si>
  <si>
    <t xml:space="preserve">Plan de Acción de acción </t>
  </si>
  <si>
    <t>3.1. Planes de Acción de Políticas Públicas</t>
  </si>
  <si>
    <t>* Resultado esperado * Nombre del Indicador del Resultado*Formula del indicador de resultado  * Metas anuales * Meta resultado Final * Producto esperado  * Indicador de producto * Meta *. Entidad Responsable *. Sector corresponsable en el cumplimiento del producto  * Entidades corresponsables con el cumplimiento del indicador (Los contenidos en la Base Excel del Plan de Acción)</t>
  </si>
  <si>
    <t xml:space="preserve">En el marco de las Políticas Públicas Distritales se consolida el Plan de Acción para  la implementación y seguimiento al avance de la Política Pública </t>
  </si>
  <si>
    <t>Base de Excel</t>
  </si>
  <si>
    <t xml:space="preserve">Género - Orientación Sexual- Grupo étnico-Grupo etario - Nivel educativo - Población en condición de discapacidad - Población victima del conflicto armado
</t>
  </si>
  <si>
    <t>EXCEL</t>
  </si>
  <si>
    <t>1.1. Documentos Técnicos de Soporte de los PIAA</t>
  </si>
  <si>
    <t>1. Documento en Word</t>
  </si>
  <si>
    <t>http://www.sdp.gov.co/gestion-socioeconomica/equidad-y-politicas-poblacionales/poblaciones</t>
  </si>
  <si>
    <t>1. Documento en Word 
2. Matriz Excel</t>
  </si>
  <si>
    <t>ESPAÑOL</t>
  </si>
  <si>
    <t>Sharepoint</t>
  </si>
  <si>
    <t>Hoja de cálculo</t>
  </si>
  <si>
    <t>Campaña</t>
  </si>
  <si>
    <t>Documento</t>
  </si>
  <si>
    <t>Extranet</t>
  </si>
  <si>
    <t>NA</t>
  </si>
  <si>
    <t>Circulares y/o memorandos</t>
  </si>
  <si>
    <t>1.1.Documentos que contienen la orientación  técnica y operativa para el fortalecimiento de la capacidad Institucional local que conduzca al mejoramiento de la gestión en el territorio.</t>
  </si>
  <si>
    <t>Presentar propuestas o en los casos a que haya lugar, emitir los documentos que contengan elementos para orientar la gestión local en temáticas relacionadas con la planeación del desarrollo local, participación, espacio público y la acción policiva.</t>
  </si>
  <si>
    <t>Documento de Texto</t>
  </si>
  <si>
    <t>Informes</t>
  </si>
  <si>
    <t>Acto Administrativo</t>
  </si>
  <si>
    <t>1.1. Resoluciones asociadas al registro previo de parques de diversiones, atracciones o dispositivos de entretenimiento (Registro, modificación, cancelación o suspensión)</t>
  </si>
  <si>
    <t>Informar los registros previos , las renovaciones, suspensiones, cancelaciones o modificaciones  expedidas por la Secretaría Distrital de Gobierno a través  de la Dirección para la Gestión Policiva, acorde con lo exigido en la  la Ley 1225 de 2008 y normas reglamentarias, para la instalación y puesta en funcionamiento de parques de diversiones, atracciones o dispositivos de entretenimiento que operan en la ciudad.</t>
  </si>
  <si>
    <t xml:space="preserve">Se encuentra publicado el LINK DE LA RESOLUCIÓN  </t>
  </si>
  <si>
    <t>http://www.gobiernobogota.gov.co/content/parques-diversiones-registro-previo</t>
  </si>
  <si>
    <t>No aplica</t>
  </si>
  <si>
    <t>Base de datos</t>
  </si>
  <si>
    <t>1.2. Listado de parques de diversiones, atracciones o dispositivos de entretenimiento registrados ante la SDG</t>
  </si>
  <si>
    <t>Emitir listado de parque de diversiones, atracciones o dispositivos de entretenimiento que han cumplido con los requisitos exigidos por la Ley 1225 de 2008.</t>
  </si>
  <si>
    <t>se encuentra publicado el listado en la Extranet</t>
  </si>
  <si>
    <t>http://www.gobiernobogota.gov.co/transparencia/tramites-servicios/registro-parques-diversiones-atracciones-o-dispositivos</t>
  </si>
  <si>
    <t>Conceptos técnicos</t>
  </si>
  <si>
    <t>3.2. Listado de conceptos previos emitidos por la DPG favorables, abstenciones o desistimientos.</t>
  </si>
  <si>
    <t>Emitir listado de los conceptos previos emitidos por la DPG favorables, abstenciones o desistimientos, conforme a la revisión del cumplimiento de los requisitos establecidos en el Decreto Distrital 350 de 2003 y demás normas aplicables</t>
  </si>
  <si>
    <t>http://www.gobiernobogota.gov.co/content/consulta-conceptos-previos-juegos-localizados-suerte-y-azar</t>
  </si>
  <si>
    <t>7.2. informes cuantitativos  sobre las actuacciones administrativas de las Alcaldías Locales</t>
  </si>
  <si>
    <t>Análisis de la bases de datos del aplicativo SI ACTUA 1</t>
  </si>
  <si>
    <t>Tableros de control desarrollados en power BI</t>
  </si>
  <si>
    <t>Power BI</t>
  </si>
  <si>
    <t>https://app.powerbi.com/view?r=eyJrIjoiMWMxYTE5MGYtN2VhOS00OTFiLThhZjgtMTRkYThmMmU3Y2Y3IiwidCI6IjE0ZGUxNTVmLWUxOTItNDRkYS05OTRkLTE5MTNkODY1ODM3MiIsImMiOjR9</t>
  </si>
  <si>
    <t>Por demanda</t>
  </si>
  <si>
    <t>Links de internet donde se puede visualizar la información.</t>
  </si>
  <si>
    <t>Visualizaciones dinamicas en link web</t>
  </si>
  <si>
    <t>Publicación</t>
  </si>
  <si>
    <t xml:space="preserve">1.1. Publicación de carácter institucional interno, generación de noticias internas en la intranet._x000D_
</t>
  </si>
  <si>
    <t>Diseño de contenidos e información y publicación de interés general para Servidores y Contratistas de Entidad</t>
  </si>
  <si>
    <t>Intranet</t>
  </si>
  <si>
    <t xml:space="preserve">http://gaia.gobiernobogota.gov.co </t>
  </si>
  <si>
    <t>Pieza Comunicativa</t>
  </si>
  <si>
    <t>Intranet  y carpeta compartida en OneDrive</t>
  </si>
  <si>
    <t>http://gaia.gobiernobogota.gov.co</t>
  </si>
  <si>
    <t xml:space="preserve">1.3. Realización de videos_x000D_
</t>
  </si>
  <si>
    <t>Creación de videos institucionales para divulgaciòn y apoyo noticioso</t>
  </si>
  <si>
    <t>Carpetacompartida de OneDrive</t>
  </si>
  <si>
    <t>Comunicación</t>
  </si>
  <si>
    <t xml:space="preserve">1.4. Realización de comunicaciones por correo masivo institucional (Mailing)_x000D_
</t>
  </si>
  <si>
    <t>publicación  de temas de Interés de Servidores y contratistas que se comparte a través del correo institucional</t>
  </si>
  <si>
    <t>Correo Institucional</t>
  </si>
  <si>
    <t>mail.gobiernobogota.gov.co</t>
  </si>
  <si>
    <t xml:space="preserve">1.5. Realización de estrategias de comunicación interna_x000D_
</t>
  </si>
  <si>
    <t xml:space="preserve">1.6. Realización de Campañas internas
</t>
  </si>
  <si>
    <t>Estrategia para apropiacion y conocimiento sobre un tema de interés específico</t>
  </si>
  <si>
    <t>Cubrimiento Periodístico</t>
  </si>
  <si>
    <t xml:space="preserve">1.8. Realización de cubrimiento periodístico                                 _x000D_
</t>
  </si>
  <si>
    <t>La OAC cuenta con equipo de periodistas  que realizan  y  generan contenido para las  diferentes campañas  y contenido de noticias de la intranet de la entidad.</t>
  </si>
  <si>
    <t>Carpetacompartida de OneDrive y Portal de la Entidad</t>
  </si>
  <si>
    <t>gaia.gobiernobogota.gov.co</t>
  </si>
  <si>
    <t xml:space="preserve">2.1. Publicación de información institucional externa de interés para la ciudadanía, generación de comunicados de prensa para la página web._x000D_
</t>
  </si>
  <si>
    <t>Información de interés para la ciudadanía en  general.</t>
  </si>
  <si>
    <t>Portal de la entidad</t>
  </si>
  <si>
    <t>http://www.gobiernobogota.gov.co</t>
  </si>
  <si>
    <t xml:space="preserve">2.2. Realización de Piezas Comunicativas_x000D_
</t>
  </si>
  <si>
    <t>Imagenes de acompañamiento a las noticias  y de divulgación de las campañas de conocimiento general a la ciudadanía</t>
  </si>
  <si>
    <t>Portal  y carpeta compartida en OneDrive</t>
  </si>
  <si>
    <t>Las 20 alcaldias</t>
  </si>
  <si>
    <t>Poblacion con discapacidad, LAGT, Etnias</t>
  </si>
  <si>
    <t xml:space="preserve">2.3. Realización de videos
</t>
  </si>
  <si>
    <t xml:space="preserve">Poblacion con discapacidad, </t>
  </si>
  <si>
    <t xml:space="preserve">2.4. Realización y organización de ruedas de prensa_x000D_
</t>
  </si>
  <si>
    <t>La OAC cuenta con equipo de periodistas  que realizan  y organiza las ruedas de prensa de las cuales se genera contenido para redes sociales, pagina web (noticia) y en algunos casos  comunicados para prensa</t>
  </si>
  <si>
    <t>www.gobiernobogota.gov.co</t>
  </si>
  <si>
    <t xml:space="preserve">2.5. Realización de estrategias de comunicación externa_x000D_
</t>
  </si>
  <si>
    <t>Divulgar la información de interés para la ciudadanía y las partes interesadas, relacionada con las políticas, planes, programas, proyectos, acciones, trámites y/o servicios que realiza la
Secretaría Distrital de Gobierno.</t>
  </si>
  <si>
    <t>Portal   y carpeta compartida en OneDrive</t>
  </si>
  <si>
    <t xml:space="preserve">2.6. Realización de Campañas Externas_x000D_
</t>
  </si>
  <si>
    <t>publicación</t>
  </si>
  <si>
    <t>Divulgar a travès de las redes sociales la diferentes campañana e información de interès a la ciudadania en general</t>
  </si>
  <si>
    <t>Carpetacompartida de Google Drive</t>
  </si>
  <si>
    <t>Poblacion con discapacidad,</t>
  </si>
  <si>
    <t xml:space="preserve">2.8. Publicación de información en medios masivos, comunitarios y/o alternativos a través de Plan de medios institucional. </t>
  </si>
  <si>
    <t>Publicación de la información tanto en portal como en redes sociales de la entidad</t>
  </si>
  <si>
    <t>Portal y redes sociales</t>
  </si>
  <si>
    <t>Plan</t>
  </si>
  <si>
    <t>1.10 Plan Anticorrupción y de Atención a la Ciudadanía</t>
  </si>
  <si>
    <t>El Plan Anticorrupción y de Atención al Ciudadano es un instrumento de tipo preventivo para el control de la corrupción, su metodología incluye cinco componentes autónomos e independientes, que contienen parámetros y soporte normativo propio.</t>
  </si>
  <si>
    <t>Soporte digital,  soporte de transferencia a través de correo eléctronico.</t>
  </si>
  <si>
    <t>PDF</t>
  </si>
  <si>
    <t>http://www.gobiernobogota.gov.co/tabla_archivos/plan-anticorrupcion-y-atencion-al-ciudadano-2020#overlay-context=</t>
  </si>
  <si>
    <t>Plan que establece las  acciones necesarias para el mejoramiento la gestión institucional en el marco de referencia del Modelo Integrado de Planeación y Gestión - MIPG, de acuerdo con el estado de avance en términos de desarrollo institucional, la capacidad operativa de la entidad, para que mediante su implementación se logre fortalecer la gestión institucional y se dé cumplimiento al marco normativo aplicable</t>
  </si>
  <si>
    <t>Soporte digital</t>
  </si>
  <si>
    <t>Instrumento que da cuenta de los resultados trimestrales de la gestión institucional  alcanzados con cada uno de los procesos.</t>
  </si>
  <si>
    <t>Los PG se encuentran en soporte digital toda vez que se guardan en el PC de la Oficina, así mismo algunos procesos y/o alcaldías locales los reportan en CD pero la gran mayoría de estos instrumentos se encuentran en el correo electrónico y su copia reposa en la herramienta OneDrive.</t>
  </si>
  <si>
    <t xml:space="preserve">Usaquén_x000D_
Chapinero_x000D_
Santa Fe_x000D_
San Cristóbal_x000D_
Usme_x000D_
Tunjuelito_x000D_
Bosa_x000D_
Kennedy_x000D_
Fontibón_x000D_
Engativá_x000D_
Suba_x000D_
Barrios Unidos_x000D_
Teusaquillo_x000D_
Los Mártires_x000D_
Antonio Nariño_x000D_
Puente Aranda_x000D_
Candelaria_x000D_
Rafael Uribe Uribe_x000D_
Ciudad Bolívar_x000D_
Sumapaz_x000D_
</t>
  </si>
  <si>
    <t xml:space="preserve">http://gaia.gobiernobogota.gov.co/matiz </t>
  </si>
  <si>
    <t>Seguimiento periodico al cumplimiento de la gestión institucional.</t>
  </si>
  <si>
    <t>Seguimiento periodico al cumplimiento del Plan Anticorrupción y de Atención a la Ciudadanía.</t>
  </si>
  <si>
    <t xml:space="preserve">Es el informe que presenta el seguimiento a la ejecución de las metas Plan desarrollo sector Gobierno </t>
  </si>
  <si>
    <t>Presenta el comportamiento de las medición de los procesos.</t>
  </si>
  <si>
    <t>http://gaia.gobiernobogota.gov.co/content/sistema-integrado-de-gesti%C3%B3n-sdg</t>
  </si>
  <si>
    <t xml:space="preserve">Es el soporte documental del Sistema de Gestión el cual se encuentra disponible en Matiz tanto en página web, como en la intranet. </t>
  </si>
  <si>
    <t>Resultado de la aplicación de las fases de identificación, análisis, evaluación y tratamiento de los riesgos, en cada proceso en el formato establecido para tal fin.</t>
  </si>
  <si>
    <t>Resultado de la aplicación de las fases de identificación, análisis, evaluación y tratamiento de los riesgos de corrupción, en cada proceso.</t>
  </si>
  <si>
    <t>5.1 Matriz de identificación de Aspectos y valoración de impactos ambientales</t>
  </si>
  <si>
    <t>Contiene la información correspondiente a los aspectos ambientales identificados por procesos, así como también la valoración de los impactos ambientales asociados a cada aspecto ambiental identificada para las sedes del Nivel Central.</t>
  </si>
  <si>
    <t>5.2 Matriz normativa ambiental</t>
  </si>
  <si>
    <t>Se relaciones los requisitos u obligaciones de ccumplimiento ambiental y otras relacionadas aplicables a al entidad y con alcance a las sedes del Nivel Central</t>
  </si>
  <si>
    <t xml:space="preserve">Documento en el cual se presenta la descripción institucional y los programas, metas e indicadores a alcanzar en el cuatrenio. </t>
  </si>
  <si>
    <t>Archivo de datos</t>
  </si>
  <si>
    <t>Instumentos</t>
  </si>
  <si>
    <t>3.1 Banco terminológico</t>
  </si>
  <si>
    <t xml:space="preserve">Instrumento archivístico el cual estandariza la denominación de series y subseries documentales producidas en razón de las funciones administrativas transversales a la administración pública. Además se constituye en una herramienta que facilita los procesos de valoración de documentos y elaboración de Tablas de Retención Documental.   </t>
  </si>
  <si>
    <t>Disco duro del computador</t>
  </si>
  <si>
    <t>http://www.gobiernobogota.gov.co/sites/gobiernobogota.gov.co/files/instrumentos_gestion_informacion/banco_terminologico_v2_0.pdf</t>
  </si>
  <si>
    <t>Refleja la jerarquización dada a la documentación producida por la Entidad y en el que se registran las series y subseries documentales con su respectiva codificación, a su vez las agrupa por las unidades productoras o dependencias.</t>
  </si>
  <si>
    <t>http://www.gobiernobogota.gov.co/sites/gobiernobogota.gov.co/files/instrumentos_gestion_informacion/cuadro_de_clasificacion_documental_actual_.pdf</t>
  </si>
  <si>
    <t xml:space="preserve">Listado de series, con sus correspondientes tipos documentales, a las cuales se asigna el tiempo de permanencia en cada etapa del ciclo vital de los documentos, es decir se considera como el Instrumento que permite establecer cuáles son los documentos de una entidad, su necesidad e importancia en términos de tiempo de conservación y preservación y qué debe hacerse con ellos una vez finalice su vigencia o utilidad.
 </t>
  </si>
  <si>
    <t>Impreso firmado y Disco duro del computador</t>
  </si>
  <si>
    <t>http://www.gobiernobogota.gov.co/contenidos/tablas-retencion-documetal-la-secretaria-distriral-gobierno</t>
  </si>
  <si>
    <t>Planes</t>
  </si>
  <si>
    <t>http://www.gobiernobogota.gov.co/sites/gobiernobogota.gov.co/files/instrumentos_gestion_informacion/sistema_integrado_de_conservacion_documental.pdf</t>
  </si>
  <si>
    <t>Instrumento archivístico que permitirá planear, hacer seguimiento y articular con los planes estratégicos, la función archivística de acuerdo con las necesidades, debilidades, riesgos y oportunidades de la Entidad</t>
  </si>
  <si>
    <t>http://www.gobiernobogota.gov.co/sites/gobiernobogota.gov.co/files/instrumentos_gestion_informacion/gco-gpd-pl001_v4.pdf</t>
  </si>
  <si>
    <t>http://www.gobiernobogota.gov.co/sites/gobiernobogota.gov.co/files/instrumentos_gestion_informacion/programa_de_gestion_documental.pdf</t>
  </si>
  <si>
    <t xml:space="preserve">Informes </t>
  </si>
  <si>
    <t>Archivos de datos</t>
  </si>
  <si>
    <t>2.1. Publicación del directorio de servidores públicos</t>
  </si>
  <si>
    <t>Información pública de los servidores de la SDG.</t>
  </si>
  <si>
    <t>Archivo planta, archivo pagina web</t>
  </si>
  <si>
    <t>1.1. Informe de Estados Financieros, según normas contables estatales</t>
  </si>
  <si>
    <t>Contabilidad real de la entidad, con ingresos y egresos</t>
  </si>
  <si>
    <t>Contabilidad en esquemas, legibles, según normas de ley y normas contables</t>
  </si>
  <si>
    <t>http://www.gobiernobogota.gov.co/transparencia/presupuesto/estados-financieros</t>
  </si>
  <si>
    <t>1.2. Libros Oficiales de Contabilidad</t>
  </si>
  <si>
    <t>Correo electrónico</t>
  </si>
  <si>
    <t>3.1. Ejecución Presupuestal vigencia y reservas</t>
  </si>
  <si>
    <t>http://www.gobiernobogota.gov.co/transparencia/presupuesto/ejecucion-presupuestal</t>
  </si>
  <si>
    <t>Programas</t>
  </si>
  <si>
    <t xml:space="preserve">1.1 Proyectos de Tecnología para el apoyo del cumplimiento misional de la entidad. </t>
  </si>
  <si>
    <t xml:space="preserve">Contiene la información de los proyectos en materia de tecnología e innovación, que apoyaran  a la entidad en el cumplimiento del plan de desarrollo de la actual administración. </t>
  </si>
  <si>
    <t>Se encuentra publicado en el portal y la intranet de la Entidad.</t>
  </si>
  <si>
    <t>http://gaia.gobiernobogota.gov.co/sites/default/files/sig/guias/gdi-tic-pl001_v1.pdf
http://gaia.gobiernobogota.gov.co/sites/default/files/sig/manuales/gdi-tic-m003_0.pdf</t>
  </si>
  <si>
    <t>Publicado en la intranet.</t>
  </si>
  <si>
    <t>2.2. Lineamiento para la administración de las herramientas, las bases de datos, la plataforma tecnológica de información y comunicaciones.</t>
  </si>
  <si>
    <t>Contiene la instrucciones tecnicas generales para la instalacion, configuración,administración y mantenimiento de la plataforma tecnologica de la entidad.</t>
  </si>
  <si>
    <t>http://gaia.gobiernobogota.gov.co/sites/default/files/sig/procedimientos/gdi-tic-p001_2.pdf</t>
  </si>
  <si>
    <t>2.3. Lineamiento para la implementación de metodológías y procedimientos que garanticen  el desarrollo, instalación, administración, seguridad y uso de los sistemas de información de la entidad.</t>
  </si>
  <si>
    <t>Contiene la instrucciones tecnicas generales para la instalacion, configuración, administración, seguridad  y mantenimiento de los servicios y sistemas de información de la entidad.</t>
  </si>
  <si>
    <t>http://gaia.gobiernobogota.gov.co/sites/default/files/sig/procedimientos/gdi-tic-p002_v3.pdf</t>
  </si>
  <si>
    <t>Archivo de Datos</t>
  </si>
  <si>
    <t>3.1. Portafolio de servicios</t>
  </si>
  <si>
    <t>Contiene la informacion de todos los servicios de tecnologia que tiene la entidad. (Activos, Inactivos, en desarrollo)</t>
  </si>
  <si>
    <t>En la parametrización del software de servicios tecnologicos de la entidad.</t>
  </si>
  <si>
    <t>Es el instrumento que define las estrategias orientadas a la preservación de la confidenciabilidad, integridad y disponibilidad de la información, garantizando la privacidad de los datos mediante de la aplicación del proceso de gestión de riesgos.</t>
  </si>
  <si>
    <t>5.2. Política de protección de datos personales.</t>
  </si>
  <si>
    <t>Es el instrumento que define la forma como la entidad realiza el tratamiento de la información  de las personal con quien tiene relación o a quien le presta sus servicios  y atendiendo lo establecido por la ley, garantizando a las personas el pleno ejercicio y respeto por su derecho del Hábeas Data.</t>
  </si>
  <si>
    <t>Publicado en el portal de la Entidad</t>
  </si>
  <si>
    <t>5.3. Plan de tratamiento de Riesgos de Seguridad</t>
  </si>
  <si>
    <t>http://gaia.gobiernobogota.gov.co/sites/default/files/sig/guias/gdi-tic-pl003_v1.pdf</t>
  </si>
  <si>
    <t>5.4. Plan de Seguridad y Privacidad de la Información.</t>
  </si>
  <si>
    <t>http://gaia.gobiernobogota.gov.co/sites/default/files/sig/guias/gdi-tic-pl002_v1.pdf</t>
  </si>
  <si>
    <t>3. Nombre de la Información</t>
  </si>
  <si>
    <t>4. Descripción de la Información</t>
  </si>
  <si>
    <t>310-S2</t>
  </si>
  <si>
    <t>310-S3</t>
  </si>
  <si>
    <t>310-AI06</t>
  </si>
  <si>
    <t>340-S1</t>
  </si>
  <si>
    <t>340-AI01</t>
  </si>
  <si>
    <t>330-S2</t>
  </si>
  <si>
    <t>330-AI05</t>
  </si>
  <si>
    <t>330-AI07</t>
  </si>
  <si>
    <t>200-S1</t>
  </si>
  <si>
    <t>200-AI01</t>
  </si>
  <si>
    <t>Se encuentra publicado el listado en la Extranet</t>
  </si>
  <si>
    <t>210-S3</t>
  </si>
  <si>
    <t>140- S1</t>
  </si>
  <si>
    <t>140-S2</t>
  </si>
  <si>
    <t>140-AI01</t>
  </si>
  <si>
    <t>140-AI03</t>
  </si>
  <si>
    <t>140-AI04</t>
  </si>
  <si>
    <t>140-AI05</t>
  </si>
  <si>
    <t>140-AI06</t>
  </si>
  <si>
    <t>140-AI08</t>
  </si>
  <si>
    <t>140-AI09</t>
  </si>
  <si>
    <t>140-AI010</t>
  </si>
  <si>
    <t>140-AI011</t>
  </si>
  <si>
    <t>140-AI012</t>
  </si>
  <si>
    <t>140-AI013</t>
  </si>
  <si>
    <t>140-AI014</t>
  </si>
  <si>
    <t>140-AI015</t>
  </si>
  <si>
    <t>140-AI016</t>
  </si>
  <si>
    <t>9. Estado de la Información</t>
  </si>
  <si>
    <t>10. Fecha Generación de la Información</t>
  </si>
  <si>
    <t>11. Dependencia Responsable de la producción de la información (Productor)</t>
  </si>
  <si>
    <t>12. Código Dependencia (Productor)</t>
  </si>
  <si>
    <t>13. Dependencia responsable de la custodia de la información 
(Encargado)</t>
  </si>
  <si>
    <t>14. Datos abiertos</t>
  </si>
  <si>
    <t>15. Tipo de dato (Valor primario).</t>
  </si>
  <si>
    <t>16. Cobertura geográfica</t>
  </si>
  <si>
    <t>17. ¿Puede definirse por localidad?</t>
  </si>
  <si>
    <t>18. Indique la o las LOCALIDADES</t>
  </si>
  <si>
    <t>19.  ¿Puede definirse por UPZ?</t>
  </si>
  <si>
    <t>20.  ¿Puede definirse por Barrio?</t>
  </si>
  <si>
    <t>21.  ¿Puede definirse por No. Predial?</t>
  </si>
  <si>
    <t>22.  ¿Desagrega variables poblacionales?</t>
  </si>
  <si>
    <r>
      <t xml:space="preserve">23. Indique la o las variables que se desagregan
</t>
    </r>
    <r>
      <rPr>
        <b/>
        <u/>
        <sz val="12"/>
        <color theme="0"/>
        <rFont val="Calibri"/>
        <family val="2"/>
        <scheme val="minor"/>
      </rPr>
      <t xml:space="preserve">
(Ver Hoja "poblacionales")</t>
    </r>
  </si>
  <si>
    <t>24. Frecuencia de actualización de la información</t>
  </si>
  <si>
    <t>25.  Fecha de corte última actualización</t>
  </si>
  <si>
    <t>26. Lugar de consulta o URL de publicación</t>
  </si>
  <si>
    <t>27. Cumple con las normas de Accesibilidad para discapacitados</t>
  </si>
  <si>
    <t>28. Cumple con características para grupos Étnicos y/o culturales del pais.</t>
  </si>
  <si>
    <t>440-S1</t>
  </si>
  <si>
    <t>440-S2</t>
  </si>
  <si>
    <t>440-S3</t>
  </si>
  <si>
    <t>440-S5</t>
  </si>
  <si>
    <t>440-AI01</t>
  </si>
  <si>
    <t>440-AI04</t>
  </si>
  <si>
    <t>440-AI05</t>
  </si>
  <si>
    <t>440-AI07</t>
  </si>
  <si>
    <t>440-AI014</t>
  </si>
  <si>
    <t>440-AI015</t>
  </si>
  <si>
    <t>440-AI016</t>
  </si>
  <si>
    <t>440-AI017</t>
  </si>
  <si>
    <t>Texto, video e imágenes</t>
  </si>
  <si>
    <t>Videos y audios</t>
  </si>
  <si>
    <t>420-S3</t>
  </si>
  <si>
    <t>40-S3</t>
  </si>
  <si>
    <t>420-AI03</t>
  </si>
  <si>
    <t>420-AI04</t>
  </si>
  <si>
    <t>420-AI09</t>
  </si>
  <si>
    <t>430-S1</t>
  </si>
  <si>
    <t>430-S3</t>
  </si>
  <si>
    <t>430-AI01</t>
  </si>
  <si>
    <t>430-AI02</t>
  </si>
  <si>
    <t>EXCEL, PDF</t>
  </si>
  <si>
    <t>BOGOTA</t>
  </si>
  <si>
    <t>N.A.</t>
  </si>
  <si>
    <t>http://www.gobiernobogota.gov.co/noticias/nivel-central/bogota-celebra-dia-la-libertad-religiosa#:~:text=El%204%20de%20julio%2C%20es,que%20tienen%20en%20el%20pa%C3%ADs.</t>
  </si>
  <si>
    <t>http://www.gobiernobogota.gov.co/contenidos/comite-distrital-libertad-religiosa</t>
  </si>
  <si>
    <t>http://www.gobiernobogota.gov.co/pirpas/?q=pirpas</t>
  </si>
  <si>
    <t>330-S1.</t>
  </si>
  <si>
    <t>http://gaia.gobiernobogota.gov.co/sites/default/files/imagenes/politica-seguridad_info_-_2018.png</t>
  </si>
  <si>
    <t>1.1. Matriz Plan Anual de Auditorías</t>
  </si>
  <si>
    <t>2.1. Informes</t>
  </si>
  <si>
    <t>Hallazgo</t>
  </si>
  <si>
    <t>2.2. Hallazgos</t>
  </si>
  <si>
    <t>http://www.gobiernobogota.gov.co/transparencia/control/reportes-control-interno-sgd</t>
  </si>
  <si>
    <t>150-S1</t>
  </si>
  <si>
    <t>150-S2</t>
  </si>
  <si>
    <t>150-AI01</t>
  </si>
  <si>
    <t>150-AI03</t>
  </si>
  <si>
    <t>150-AI04</t>
  </si>
  <si>
    <t>150-AI05</t>
  </si>
  <si>
    <t>Sitio WEB</t>
  </si>
  <si>
    <t>2O LOCALIDADES</t>
  </si>
  <si>
    <t xml:space="preserve">1.2. Informe de PQRS Veeduría Distrital </t>
  </si>
  <si>
    <t>http://redquejas.veeduriadistrital.gov.co:82/#</t>
  </si>
  <si>
    <t>460-S1</t>
  </si>
  <si>
    <t>460-AI01</t>
  </si>
  <si>
    <t>460-AI02</t>
  </si>
  <si>
    <t>http://www.gobiernobogota.gov.co/transparencia/planeacion/planes/politica-proteccion-y-tratamiento-datos-personales</t>
  </si>
  <si>
    <t>410-S2</t>
  </si>
  <si>
    <t>410-AI04</t>
  </si>
  <si>
    <t>http://www.gobiernobogota.gov.co/transparencia/organizacion/directorio-informacion-servidores-publicos-empleados-y-contratistas</t>
  </si>
  <si>
    <t>WORD y PDF</t>
  </si>
  <si>
    <t>https://www.colombiacompra.gov.co/secop-ii</t>
  </si>
  <si>
    <t>Instructivo</t>
  </si>
  <si>
    <t>2.1.Instrucciones para la modalidad de selección abreviada - subasta inversa</t>
  </si>
  <si>
    <t>Documentos en pdf que se publican en la pagina de la secretaria de  gobierno (intranet)</t>
  </si>
  <si>
    <t>http://gaia.gobiernobogota.gov.co/sites/default/files/sig/instructivo/gco-gci-in010_v04_0.pdf</t>
  </si>
  <si>
    <t>2.2. Instrucciones para la modalidad de selección concurso de méritos.</t>
  </si>
  <si>
    <t>http://gaia.gobiernobogota.gov.co/sites/default/files/sig/instructivo/gco-gci-in011_v04_0.pdf</t>
  </si>
  <si>
    <t>2.3. Instrucciones para la modalidad de selección abreviada - menor cuantía.</t>
  </si>
  <si>
    <t>Establecer las actividades que se deben seguir para la realización de los procesos de selección abreviada de menor cuantía en la Secretaría Distrital de Gobierno/Alcaldías Locales, atendiendo en cumplimiento de la normatividad vigente en materia de contratación estatal.</t>
  </si>
  <si>
    <t>http://gaia.gobiernobogota.gov.co/sites/default/files/sig/instructivo/gco-gci-in012_v04_0.pdf</t>
  </si>
  <si>
    <t>2.4.Instrucciones para la modalidad de selección modalidad Mínima Cuantía</t>
  </si>
  <si>
    <t>http://gaia.gobiernobogota.gov.co/sites/default/files/sig/instructivo/gco-gci-in013_v4_0.pdf</t>
  </si>
  <si>
    <t>3.1. Publicación de la información contractual - Acceso a SECOPII</t>
  </si>
  <si>
    <t>En cumplimiento a la Ley 1712 de Transparencia se realiza la publicación de la información contractual en SECOP II.</t>
  </si>
  <si>
    <t>3.2. Publicación de la ejecución de contratos SECOP II</t>
  </si>
  <si>
    <t>En cumplimiento a la Ley 1712 de Transparencia se realiza la publicación de la información contractual en su etapa de ejecución en SECOP II.</t>
  </si>
  <si>
    <t>http://www.gobiernobogota.gov.co/transparencia</t>
  </si>
  <si>
    <t>4.1. Actualidad Contractual.</t>
  </si>
  <si>
    <t>Documentos en word de buenas prácticas y procedimiento Administrativo Sancionatorio – Lineamientos Generales</t>
  </si>
  <si>
    <t>la divulgación y socialización de temas contractuales, con el objetivo de contribuir al éxito de los procesos de contratación, proporcionando elementos que contribuyan al afianzamiento del conocimiento en esta materia y les permitan solucionar en forma ágil las inquietudes que se plantean en el día a día.</t>
  </si>
  <si>
    <t>450-S1</t>
  </si>
  <si>
    <t>450-S2</t>
  </si>
  <si>
    <t>450-S3</t>
  </si>
  <si>
    <t>450-S4</t>
  </si>
  <si>
    <t>450-AI02</t>
  </si>
  <si>
    <t>450-AI03</t>
  </si>
  <si>
    <t>450-AI04</t>
  </si>
  <si>
    <t>450-AI05</t>
  </si>
  <si>
    <t>450-AI06</t>
  </si>
  <si>
    <t>450-AI07</t>
  </si>
  <si>
    <t>450-AI08</t>
  </si>
  <si>
    <t>450-AI09</t>
  </si>
  <si>
    <t>130-S1</t>
  </si>
  <si>
    <t>2.1. Planes de acción de política pública</t>
  </si>
  <si>
    <t>Instrumento de planeación de las políticas públicas con una serie de campos pre-establecidos por la SDP  en el cual se asocian los objetivos,  resultados, indicadores de resultado, productos, indicadores de producto, recursos programados, entidades responsables y corresponsables, entre otras</t>
  </si>
  <si>
    <t>130-S2</t>
  </si>
  <si>
    <t>Dependencias líderes de política pública</t>
  </si>
  <si>
    <t>Genero, orientación sexual, grupo étnico, víctima del conflicto armado, población en condición de discpacidad, entre otros</t>
  </si>
  <si>
    <t>http://www.sdp.gov.co/gestion-a-la-inversion/conpes-dc/documentos-conpes-dc/conpes-dc-aprobados</t>
  </si>
  <si>
    <t>2.3. Informes de política pública semestral</t>
  </si>
  <si>
    <t>Semestralmente la OAP genera un informe ejecutivo con el avance de las diferentes políticas públicas del sector gobierno. Este se construye a partir de las acciones de política que se hayan adelantado en lo corrido del respectivo semestre</t>
  </si>
  <si>
    <t>Soporte digital
La información queda publicada en la página web de Gobierno</t>
  </si>
  <si>
    <t>http://www.gobiernobogota.gov.co/transparencia/planeacion/participacion-ciudadana</t>
  </si>
  <si>
    <t>130-S4</t>
  </si>
  <si>
    <t xml:space="preserve">Documento publicado en Intranet y disponibe en OneDrive del grupo de la Oficina Asesora de Planeación </t>
  </si>
  <si>
    <t>130-S5</t>
  </si>
  <si>
    <t>Documento publicado en intranet y disponible en OneDrive en el grupo de la Oficina Asesora de Planeación</t>
  </si>
  <si>
    <t>PDF o EXCEL</t>
  </si>
  <si>
    <t>Cuatrimestral</t>
  </si>
  <si>
    <t>http://www.gobiernobogota.gov.co/transparencia/planeacion/planes</t>
  </si>
  <si>
    <t>Genero, orientación sexual, grupo étnico, víctima del conflicto armado, población en condición de discpacidad, entre otros.</t>
  </si>
  <si>
    <t>Permanente</t>
  </si>
  <si>
    <t>Por demanda, por mejora de controles, ajustes en riesgos.</t>
  </si>
  <si>
    <t>Por demanda y anualmente.</t>
  </si>
  <si>
    <t>Actos Administrativos</t>
  </si>
  <si>
    <t>120-AI01</t>
  </si>
  <si>
    <t>1.1. Actos administrativos que resuelven el recurso de apelación presentados en contra de las decisiones de las Alcaldías Locales</t>
  </si>
  <si>
    <t xml:space="preserve">Decisiones en segunda instancia, en temas administrativos (Decreto 01 de 1984 y Ley 1437 de 2011). Cuerpo del Documento: Encabezado, 1. Asunto a resolver, 2. Antecedentes, 3. Argumentos del Recurso, 4. Consideraciones: (4.1. Competencia, 4.1. Análisis de Procedencia, 4.3. Problema Jurídico, 4.4. Aspectos normativos, 4.5. Caso Concreto, 4.6. Conclusión), 5. Decisión, 6. Resuelve: PRIMERO, SEGUNDO, TERCERO...), firma del Director, notificación al Ministerio Público. </t>
  </si>
  <si>
    <t>carpeta y disco duro del computador</t>
  </si>
  <si>
    <t>documento de texto</t>
  </si>
  <si>
    <t>120-S1</t>
  </si>
  <si>
    <t>DIRECCIÓN PARA LA GESTIÓN ADMINISTRATIVA ESPECIAL DE POLICÍA</t>
  </si>
  <si>
    <t>https://app.powerbi.com/view?r=eyJrIjoiMDEwNGZmYjgtMTAxZi00M2Q2LTk1MmItZWM2OGNhMjU4MWFmIiwidCI6IjE0ZGUxNTVmLWUxOTItNDRkYS05OTRkLTE5MTNkODY1ODM3MiIsImMiOjR9&amp;pageName=ReportSectionSe%20encuentra%20en%20construcci%C3%B3n</t>
  </si>
  <si>
    <t>Providencias</t>
  </si>
  <si>
    <t>120-AI02</t>
  </si>
  <si>
    <t>1.2. Providencias que resuelven el recurso de apelación presentados en contra de las decisiones de los Inspectores y Corregidores Distritales de Policía</t>
  </si>
  <si>
    <t>Decisiones en segunda instancia, en temas Policivos (Decreto 1355 de 1970 y Ley 1801-2016). Cuerpo del Documento: Encabezado, 1. Asunto a resolver, 2. Antecedentes, 3. Argumentos del Recurso, 4. Consideraciones: (4.1. Competencia, 4.1. Análisis de Procedencia, 4.3. Problema Jurídico, 4.4. Aspectos normativos, 4.5. Caso Concreto, 4.6. Conclusión), 5. Decisión, 6. Resuelve: PRIMERO, SEGUNDO, TERCERO...), firma del Director, notificación al Ministerio Público y constancia de notificación por Estado.</t>
  </si>
  <si>
    <t>Oficios</t>
  </si>
  <si>
    <t>120-AI03</t>
  </si>
  <si>
    <t xml:space="preserve">1.3. Citaciones y avisos que se emiten para la Notificación de los Actos Administrativos.                                                                                             </t>
  </si>
  <si>
    <t xml:space="preserve">Comunicación escrita dirigida a un cliente externo, que hace parte del proceso y contiene el encabezado, asunto (citación para notificación o aviso de notificación), referencia (# de expediente), cuerpo de la comunicación, firma. </t>
  </si>
  <si>
    <t>Publicaciones</t>
  </si>
  <si>
    <t>120-AI04</t>
  </si>
  <si>
    <t>1.4. Edictos que se emiten para la notificación de los actos administrativos.</t>
  </si>
  <si>
    <t xml:space="preserve">Documento en Word que contiene número de expediente,  procedencia, nombre infractor, número de decisión, fecha de decisión, y transcripción del resuelve del acto administrativo mediante el cual se resolvió el recurso de apelación.  </t>
  </si>
  <si>
    <t>x</t>
  </si>
  <si>
    <t>disco duro del computador</t>
  </si>
  <si>
    <t>120-AI05</t>
  </si>
  <si>
    <t xml:space="preserve">1.5. Estados que se emiten para la Notificación de las Providencias </t>
  </si>
  <si>
    <t xml:space="preserve">Cuadro en excel que contiene por columnas: No. Expediente, Nombre Querellante, Nombre Querellado, No. Providencia, fecha Providencia, Asunto, Procedencia. </t>
  </si>
  <si>
    <t>hoja de cálculo</t>
  </si>
  <si>
    <t>300-AI07</t>
  </si>
  <si>
    <t>2.3. Ficha EBI-D</t>
  </si>
  <si>
    <t>Es la Ficha que evidencia las estadísticas de Inversión Distrital y que en formato preestablecido contiene la información básica de los proyectos de inversión de la SGGD con metas relacionadas de sus diferentes dependencias adscritas, en cumplimiento del PDD, y es generada a través del aplicativo SEGPLAN</t>
  </si>
  <si>
    <t>Ficha EBI-D cargada en el Banco de Proyectos</t>
  </si>
  <si>
    <t>Hoja de excel, Documento de texto</t>
  </si>
  <si>
    <t>300-S2</t>
  </si>
  <si>
    <t>Aún no se ha generado</t>
  </si>
  <si>
    <t>Base de Datos</t>
  </si>
  <si>
    <t>310-AI04</t>
  </si>
  <si>
    <t>Encabezado general del formulario sobre datos de la formación; datos personales; identidad sexual; fecha de nacimiento; variables del enfoque diferencial; datos de contacto; pregunta de valoración de la formación, autorización para envío de información sobre DD.HH.; calificación de 1 a 5; comentarios.</t>
  </si>
  <si>
    <t xml:space="preserve">GÉNERO; ORIENTACIÓN SEXUAL, GRUPO ETARIO, GRUPO ÉTNICO, POBLACIÓN CON DISCAPACIDAD, PERSONAS VÍCITMAS EN EL MARCO DEL CONFLICTO ARMADO </t>
  </si>
  <si>
    <t>https://gobiernobogota-my.sharepoint.com/:f:/g/personal/viviana_montana_gobiernobogota_gov_co1/EgUwgjQCWEBItAqel4AXvqABcnl4b3EuVJyO3jdWTOqbog?e=3ok6Uc</t>
  </si>
  <si>
    <t>Documentos que describen los diferentes horizontes que dirigen la formulación de los  PIAA asi: 
*Horizonte normativo y conceptual en el que se inscribe el plan. 
*Horizonte de Calidad de Vida, se pretende evidenciar la situación de particular vulnerabilidad y desigualdad desde la perspectiva de derechos que se usó para orientar el ejercicio. 
*Horizonte Metodológico y Participativo, expone el proceso con por medio del cual se lograron formular, concertar y validar las acciones afirmativas. 
*Horizonte Estratégico, contiene las Acciones Afirmativas adoptadas para su ejecución por parte de cada sector, las cuales se desagregan con mayor detalle en la matriz.
*Horizonte de Seguimiento y Evaluación, precisa lineamientos específicos para llevar a cabo esas tareas.</t>
  </si>
  <si>
    <t>1.En la SAE permanece en la Nube - SharePoint: Subdirección de Asuntos Étnicos.
Carpeta: PLAN INTEGRAL DE ACCIONES AFIRMATIVAS
Documentos Técnicos de Soporte 2016-2020 https://gobiernobogota.sharepoint.com/:f:/g/Despacho_SDG/SSGGD/Eoi1M07GzmZEumq32aeZvjgB7-cUmEjgjwqjl24thWEqZw?e=tta185
2. En la SDP se encuentran en el Link http://www.sdp.gov.co/gestion-socioeconomica/equidad-y-politicas-poblacionales/poblaciones</t>
  </si>
  <si>
    <t>340-AI03</t>
  </si>
  <si>
    <t>1.3. Informes de seguimiento a la implementación de los PIAA</t>
  </si>
  <si>
    <t xml:space="preserve">Documentos que describe semestralmente el análisis del avance de implementación de las acciones afirmativas consta de: 1. Sección Descripción del avance cualitativo 2. Sección Matriz de seguimiento del avance en la implementación de la acción afirmativa -presupuesto </t>
  </si>
  <si>
    <t>1.En la SAE permanece en la Nube - SharePoint: Subdirección de Asuntos Étnicos. Carpeta: PLAN INTEGRAL DE ACCIONES AFIRMATIVAS
https://gobiernobogota.sharepoint.com/:f:/g/Despacho_SDG/SSGGD/EnijBm9uBE1Jg-INFvDm9BEBytZJSbmlv4VVawnAD1YRrQ?e=XFS0LQ
2. En la SDP se encuentran en el Link http://www.sdp.gov.co/gestion-socioeconomica/equidad-y-politicas-poblacionales/poblaciones</t>
  </si>
  <si>
    <t>Ruta de promoción y atención</t>
  </si>
  <si>
    <t>1.5. Ruta de promoción y atención sobre derechos fundamentales a la libertad de religión, libertad de culto y libertad de conciencia.</t>
  </si>
  <si>
    <t>Normatividad, conductas de amenaza o vulneración de los derechos aludidos, entidades y órganos públicos vinculados a la atención de casos, datos y medios institucionales de contacto.</t>
  </si>
  <si>
    <t>Sistema de Información</t>
  </si>
  <si>
    <t xml:space="preserve">1.7. Sistema de Información y análisis sobre el ejercicio de las libertades de religión, culto y conciencia en Bogotá. </t>
  </si>
  <si>
    <t>Hechos, situaciones y conductas que vulneran o amenazan el ejercicio de las libertades de religión, culto y conciencia en Bogotá. Elementos explicativos y analíticos que permitan comprender sus causas, impactos y posibilidades de resolución.</t>
  </si>
  <si>
    <t>330AI011</t>
  </si>
  <si>
    <t xml:space="preserve">2.2. Caracterización y georreferenciación de iniciativas y proyectos sociales a cargo de entidades y organizaciones del sector interrreligioso orientados a la atención de niños, niñas y adolescentes; adulto mayor; ambiente; emprendedores; jóvenes y personas que requieran atención humanitaria. </t>
  </si>
  <si>
    <t>Compendio de iniciativas y proyectos sociales emprendidos por entidades y organizaciones del sector interreligioso en Bogotá para atender a los grupos poblacionales señalados, que precise por cada uno los siguientes aspectos: objeto, población beneficiaria, entidad u organización a cargo, datos de contacto, ubicación de los sectores de intervención, interacción con entidades públicas u órganos privados del ámbito distrital, nacional o internacional.</t>
  </si>
  <si>
    <t xml:space="preserve">
https://www.alcaldiabogota.gov.co/sisjur/consulta_avanzada.jsp</t>
  </si>
  <si>
    <t>220-AI01</t>
  </si>
  <si>
    <t>220-S1</t>
  </si>
  <si>
    <t>220-AI02</t>
  </si>
  <si>
    <t>220-AI09</t>
  </si>
  <si>
    <t>220-S3</t>
  </si>
  <si>
    <t>220-S7</t>
  </si>
  <si>
    <t>210-AI07</t>
  </si>
  <si>
    <t>2.3. Reporte de votación en presupuestos participativos</t>
  </si>
  <si>
    <t>Este informe contiene los resultados agregados de votación en presupuestos participativos</t>
  </si>
  <si>
    <t xml:space="preserve">Base de datos agregada </t>
  </si>
  <si>
    <t>210-S2</t>
  </si>
  <si>
    <t>https://datosabiertos.bogota.gov.co/</t>
  </si>
  <si>
    <t>210-AI08</t>
  </si>
  <si>
    <t xml:space="preserve">3.1. Informe mensual proyecto de inversión - Seguimiento a la inversión </t>
  </si>
  <si>
    <t>Informe mensual del avance porcentual de la Meta Plan de Desarrollo Distrital y Metas Proyecto a cargo de la dirección, a través de las acciones programadas y ejecutadas durante el cuatrienio.</t>
  </si>
  <si>
    <t>Word en One Drive</t>
  </si>
  <si>
    <t>WORD</t>
  </si>
  <si>
    <t>Distrital</t>
  </si>
  <si>
    <t>https://gobiernobogota.sharepoint.com/:f:/s/INFORMESDGDL/Eg2v6sHGtEhHjLTklaH4XfkB9QV20pJfYo9kbiSyz940Tg?e=V6pAX4</t>
  </si>
  <si>
    <t>210-AI09</t>
  </si>
  <si>
    <t>3.2.  Informe de seguimiento a la ejecución de PAA publicaciones en SECOP VS Certificados de registros presupuestal CRP Bogdata  - Seguimiento a la inversión</t>
  </si>
  <si>
    <t>Informe trimestral que registra el seguimiento a la ejecución del Plan Anual de Adquisiciones por localidad comparando información entre la publicación en SECOP VS Certificados de registros presupuestal CRP Bogdata  - el numero de versiones y otros aspectos de su implementacion  - Seguimiento a la inversión</t>
  </si>
  <si>
    <t xml:space="preserve">Se encuentra en informe de Word de SharePoint. </t>
  </si>
  <si>
    <t>Word, Documento de texto</t>
  </si>
  <si>
    <t>https://gobiernobogota.sharepoint.com/:f:/s/EquipoSeguimientoalainversin/EmR_l1iKpBRBu-RGBnJbZd8BZgLhkkypWT3r5yldWyqRvQ?e=u5H5Lc</t>
  </si>
  <si>
    <t>210-AI10</t>
  </si>
  <si>
    <t>3.3. Informe de Ejecución presupuestal de inversión directa por la línea de inversión, programas y proyectos POAI mensual  - Seguimiento a la inversión.</t>
  </si>
  <si>
    <t>Información del seguimiento a la ejecución presupuestal en hoja de cálculo de Excel y Word de los rubros de inversión directa, gastos de funcionamiento y Obligaciones por pagar descargado del aplicativo PREDIS - clasificado por ranking mensual, así como inventario de Certificados de Registro presupuestal, Disponibilidad Presupuestal y Ordenes de pago.</t>
  </si>
  <si>
    <t xml:space="preserve">Correo electrónico enviado al Director de la DGDL y compartido con los equipos de trabajo de la DGDL e informe mensual del proyecto sobre seguimiento a la inversión de manera mensual. Se encuentra en carpeta de SharePoint </t>
  </si>
  <si>
    <t>Hojas de cálculo  y formato en Word donde se consolida la ejecución del presupuesto de inversión, de obligaciones por pagar.</t>
  </si>
  <si>
    <t>https://gobiernobogota.sharepoint.com/:f:/s/EquipoSeguimientoalainversin/EiknCu7BAOtJiT2NkT9T9XYB7SoNmgcmwPBDTx5Tnruw1Q?e=FwPXq0</t>
  </si>
  <si>
    <t>210-AI12</t>
  </si>
  <si>
    <t>3.5. Informes dinámicos en la herramienta POWER BI  - Seguimiento a la inversión.</t>
  </si>
  <si>
    <t>Informe dinámico realizado en Power BI, utilizando como base la información presupuestal descargada del aplicativo BOGDATA mensualmente, específicamente lo relacionado con la ejecución presupuestal y Certificados de Registro Presupuestal de los proyectos de inversión, financiados tanto como con presupuesto de la vigencia y obligaciones por pagar.</t>
  </si>
  <si>
    <t>https://gobiernobogota.sharepoint.com/:f:/s/EquipoSeguimientoalainversin/EmJMsVXVctJEhRHs0awnsisB_Y7oRqiWb-S6ttpKu2u3zg?e=KWlgnc</t>
  </si>
  <si>
    <t>210-AI14</t>
  </si>
  <si>
    <t>3.7 Informe de avance trimestral en la articulación para la implementación de SIPSE LOCAL</t>
  </si>
  <si>
    <t>Contiene el avance de las acciones de acompañamiento en la implementación de SIPSE local para las 20 alcaldías locales, con el fin de monitorear los datos registrados en la herramienta tecnológica y realizar acciones de seguimiento que conducen progresivamente a contrastar los avances alcanzados frente a las metas del Plan de desarrollo Distrital y Local</t>
  </si>
  <si>
    <t>Documento Word impreso almacenado en carpetas en Archivo DGDL y adicionalmente a través de medio Digital compartido en carpetas en Share point.</t>
  </si>
  <si>
    <t>WORD, Documento de texto</t>
  </si>
  <si>
    <t>20 ALCALDÍAS LOCALES</t>
  </si>
  <si>
    <t>https://gobiernobogota.sharepoint.com/:f:/s/INFORMESDGDL/Eg2v6sHGtEhHjLTklaH4XfkB9QV20pJfYo9kbiSyz940Tg?e=8OTv6U</t>
  </si>
  <si>
    <t>210-AI15</t>
  </si>
  <si>
    <t>3.8 Informe mensual de seguimiento a la articulación para la implementación de SIPSE LOCAL</t>
  </si>
  <si>
    <t>30/069/2016</t>
  </si>
  <si>
    <t>210-AI16</t>
  </si>
  <si>
    <t>3.9 Reporte mensual de seguimiento a la implementación  de una herramienta de interacción y divulgación del conocimiento para el desarrollo de capacidades locales en el manejo de SIPSE LOCAL.</t>
  </si>
  <si>
    <t xml:space="preserve">Contiene el resultado de mecanismos empleados para vincular a las personas hacia la creación de una cultura que facilite la adopción de herramientas tecnológicas, a través de videos interactivos, piezas pedagógicas y un curso virtualizado de uso de la herramienta SIPSE LOCAL. </t>
  </si>
  <si>
    <t>Documento en excel  con control de cambio, fechas de modificación de los contenidos en la comunidad.</t>
  </si>
  <si>
    <t>https://gobiernobogota.sharepoint.com/:f:/s/INFORMESDGDL/EokI6tTe_tZIis0a3k4xY0sBqrXJGS4K6HJcX8N9KA08OA?e=95AzAP</t>
  </si>
  <si>
    <t>Tablas</t>
  </si>
  <si>
    <t>210-AI17</t>
  </si>
  <si>
    <t>4.1 Reporte de seguimiento de avance programa EMRE obras para el Empleo</t>
  </si>
  <si>
    <t>Control y seguimiento a los contratos de infraestructura local con recursos EMRE, con el fin de generar indicadores de generación de empleo, reporte sobre el estado de avance de ejecución de los contratos de obra de infraestructura local</t>
  </si>
  <si>
    <t>Documento Excel y carpeta digital archivo DGDL</t>
  </si>
  <si>
    <t>210-S4</t>
  </si>
  <si>
    <t>https://gobiernobogota-my.sharepoint.com/:f:/g/personal/raphael_mendez_gobiernobogota_gov_co/EuXaoJ5jRbBChBGS8zqW-ysBimTEk9vwu-QnzD-3Hgdcpw?e=nIINju</t>
  </si>
  <si>
    <t>210-AI18</t>
  </si>
  <si>
    <t>4.2 Reporte de seguimiento de avance programa EMRE Incentivos para el empleo</t>
  </si>
  <si>
    <t>Control y seguimiento al programa Incentivos para el Empleo.</t>
  </si>
  <si>
    <t>Usaquén,. Santa Fe, San Cristóbal, Usme, Bosa, Kennedy, Fontibón, Engativá, Mártires, Antonio Nariño, Puente Aranda, Rafael Uribe Iribe, Ciudad Bolívar y Sumapaz.</t>
  </si>
  <si>
    <t>210-AI19</t>
  </si>
  <si>
    <t>4.3 Reporte de seguimiento de avance programa EMRE Empleos de Emergencia</t>
  </si>
  <si>
    <t>Control y seguimiento al programa empleos de emergencia.</t>
  </si>
  <si>
    <t xml:space="preserve">Usaquén, Chapinero, Santa Fe, San Cristóbal, Bosa, Kennedy, Fontibón, Engativá, Suba, Barrios Unidos, Teusaquillo, Mártires. Antonio Nariño. Puente Aranda, la Candelaria y Rafael Uribe Uribe. </t>
  </si>
  <si>
    <t>210-AI20</t>
  </si>
  <si>
    <t>4.4 Reporte de seguimiento de avance programa EMRE  Cumplimiento protocolos de bioseguridad.</t>
  </si>
  <si>
    <t>Control y seguimiento al programa cumplimiento protocolos de bioseguridad</t>
  </si>
  <si>
    <t>16 ALCALDIAS LOCALES</t>
  </si>
  <si>
    <t>GÉNERO, GRUPO ÉTARIO</t>
  </si>
  <si>
    <t>210-AI21</t>
  </si>
  <si>
    <t>4.5 Reporte de seguimiento de avance programa EMRE Corazón productivo rural.</t>
  </si>
  <si>
    <t>Control y seguimiento al programa corazón productivo rural</t>
  </si>
  <si>
    <t>3 ALCALDIAS LOCALES</t>
  </si>
  <si>
    <t>210-AI22</t>
  </si>
  <si>
    <t>4.6 Reporte de seguimiento de avance programa EMRE Es Cultura Local 1.0</t>
  </si>
  <si>
    <t>Control y seguimiento al programa es Cultura Local</t>
  </si>
  <si>
    <t>210-AI23</t>
  </si>
  <si>
    <t>4.7  Relación avance compromisos consejo de Gobierno Distrital</t>
  </si>
  <si>
    <t xml:space="preserve">Seguimiento a los compromisos generados en el espacio del consejo de Gobierno. </t>
  </si>
  <si>
    <t>Carpeta en Sharepoint</t>
  </si>
  <si>
    <t>Matriz en excel y soportes en Share Point</t>
  </si>
  <si>
    <t>https://gobiernobogota-my.sharepoint.com/:x:/g/personal/mariaf_avila_gobiernobogota_gov_co/ETHV2NuZSP1NiBcDQJUe98IBHY6VfbxWPVokYXpDU7yLrQ?e=IxvTyy</t>
  </si>
  <si>
    <t xml:space="preserve">Diseño e implementación de estrategias comunicativas para dar a conocer las diferentes campañas utilizando los diferentes canales de difusión internos, con el fin de facilitar una comunicación permanente de los aspectos más relevantes de la Entidad. </t>
  </si>
  <si>
    <t>140-AI07</t>
  </si>
  <si>
    <t xml:space="preserve">1.7. Publicación de información en carteleras digitales_x000D_
</t>
  </si>
  <si>
    <t>Creación de videos institucionales para divulgar las campañas internas de la entidas como canal de apoyo que permite visibilizar las estratégias de comunicación interna a travpes de la pantallas digitales</t>
  </si>
  <si>
    <t>Video e/o  imágenes</t>
  </si>
  <si>
    <t>pantallas digitales</t>
  </si>
  <si>
    <t xml:space="preserve">2.7. Publicación de  información en redes sociales institucionales (Twitter, Facebook, Youtube, Instagram, Tiktok)
</t>
  </si>
  <si>
    <t>https://twitter.com/GobiernoBTA
https://instagram.com/gobiernobta?igshid=12qd0h5qv35hv
https://www.facebook.com/GobiernoBTA/
https://www.youtube.com/user/gobiernoaldia
https://www.tiktok.com/@gobiernobta</t>
  </si>
  <si>
    <t>www.gobiernobogota.gov.co
https://twitter.com/GobiernoBTA
https://instagram.com/gobiernobta?igshid=12qd0h5qv35hv
https://www.facebook.com/GobiernoBTA/
https://www.youtube.com/user/gobiernoaldia
https://www.tiktok.com/@gobiernobta</t>
  </si>
  <si>
    <t>130-AI08</t>
  </si>
  <si>
    <t>1.8 Informes de seguimiento de los planes de acción de los proyectos de inversión SEGPLAN</t>
  </si>
  <si>
    <t>Oficina Asesora de Planeación</t>
  </si>
  <si>
    <t>Link del sitio en donde se publican los informes SEGPLAN por trimestre: http://www.gobiernobogota.gov.co/transparencia/planeacion/metas-objetivos-indicadores</t>
  </si>
  <si>
    <t>130-AI10</t>
  </si>
  <si>
    <t>130-AI11</t>
  </si>
  <si>
    <t xml:space="preserve">1.11 Plan de acción anual del MIPyG </t>
  </si>
  <si>
    <t>Soporte electrónico</t>
  </si>
  <si>
    <t>PDF, WORD o EXCEL</t>
  </si>
  <si>
    <t>http://www.gobiernobogota.gov.co/tabla_archivos/modelo-integrado-planeacion-y-gestion-mipg-2021</t>
  </si>
  <si>
    <t>130-AI12</t>
  </si>
  <si>
    <t xml:space="preserve">1.12 Plan Estratégico Institucional </t>
  </si>
  <si>
    <t>Cuatrianual</t>
  </si>
  <si>
    <t>http://www.gobiernobogota.gov.co/tabla_archivos/plan-estrategico-institucional-2021</t>
  </si>
  <si>
    <t>130-AI13</t>
  </si>
  <si>
    <t>1.13 Plan Estratégico Sector Gobierno</t>
  </si>
  <si>
    <t>http://www.gobiernobogota.gov.co/transparencia/planeacion/metas-objetivos-indicadores#</t>
  </si>
  <si>
    <t>130-AI14</t>
  </si>
  <si>
    <t>1.14 Planes de gestión por proceso</t>
  </si>
  <si>
    <t>130-AI15</t>
  </si>
  <si>
    <t>1.15 Informes de monitoreo de planeación estratégica</t>
  </si>
  <si>
    <t xml:space="preserve">El monitoreo y seguimiento a los planes estratégicos institucional y sectorial se realiza a través de los formatos PLE-PIN-F036 y PLE-PGS-F001, en los cuales se analiza el avance de cada una de las metas que contribuyen al cumplimiento de los objetivos estratégicos. </t>
  </si>
  <si>
    <t xml:space="preserve">http://www.gobiernobogota.gov.co/tabla_archivos/plan-estrategico-institucional-2021
</t>
  </si>
  <si>
    <t>130-AI16</t>
  </si>
  <si>
    <t>1.16 Informes de resultados de la gestión institucional</t>
  </si>
  <si>
    <t>http://www.gobiernobogota.gov.co/sites/gobiernobogota.gov.co/files/planeacion/informe_de_gestion_y_resultados_sdg.pdf</t>
  </si>
  <si>
    <t>130-AI18</t>
  </si>
  <si>
    <t>1.18 Informe de Monitoreo Planes de Gestión</t>
  </si>
  <si>
    <t xml:space="preserve">El seguimiento a los planes de gestión de los procesos en el nivel central y alcaldías locales se realiza sobre las metas técnicas y transversales definidas para la vigencia, los cuales se publican en la intranet y en la página web. Adicionalmente, la información consolidad se presenta en el Tablero de control que relaciona los resultados agregados trimestrales de los planes de gestión, reflejando el desempeño de los procesos y/o alcaldías locales, el cual se publica en la intranet. </t>
  </si>
  <si>
    <t>http://gaia.gobiernobogota.gov.co/content/planes-de-gesti%C3%B3n-nivel-central-2021
http://gaia.gobiernobogota.gov.co/content/planes-de-gesti%C3%B3n-alcald%C3%ADas-locales-2021</t>
  </si>
  <si>
    <t>130-AI19</t>
  </si>
  <si>
    <t xml:space="preserve">1.19 Monitoreo Plan Anticorrupción y de Atención a la Ciudadanía </t>
  </si>
  <si>
    <t>130-AI20</t>
  </si>
  <si>
    <t xml:space="preserve">1.20 Informe de avance y ejecución de metas Plan desarrollo sector Gobierno </t>
  </si>
  <si>
    <t>130-AI21</t>
  </si>
  <si>
    <t>1.21 Ranking del desempeño de los procesos</t>
  </si>
  <si>
    <t>130-AI22</t>
  </si>
  <si>
    <t>Estas se identifican según la particularidad de las acciones de política pública</t>
  </si>
  <si>
    <t>130-AI24</t>
  </si>
  <si>
    <t>PDFo WORD</t>
  </si>
  <si>
    <t>130-AI25</t>
  </si>
  <si>
    <t>3.1. Metodologia de buenas prácticas</t>
  </si>
  <si>
    <t>Corresponde a las orientaciones procedimentales que ha generado la OAP para adelantar el proceso de identificación, captura y replica de buenas prácticas al interior de la SDG. Actualmente este planteamiento se recoge en: GCN-IN003 Instrucciones para la identificación y captura de buenas prácticas</t>
  </si>
  <si>
    <t>Soporte digital 
Reposa en los documentos controlados asociados al proceso de gestión del conocimiento</t>
  </si>
  <si>
    <t>130-S3</t>
  </si>
  <si>
    <t>INTRANET: http://gaia.gobiernobogota.gov.co/sites/default/files/sig/instructivo/gcn-in003_v2_0.pdf</t>
  </si>
  <si>
    <t>130-AI26</t>
  </si>
  <si>
    <t>3.2. Matriz identificación de buenas prácticas</t>
  </si>
  <si>
    <t>Corresponde al archivo en excel que se genera luego de registrar la información en el instrumento definido por la OAP para la identificación de buenas prácticas, el cual se denomina AGORA.</t>
  </si>
  <si>
    <t>Todas las dependencias del nivel central y las alcaldías locales</t>
  </si>
  <si>
    <t>INTRANET:
http://gaia.gobiernobogota.gov.co/content/gesti%C3%B3n-del-conocimiento-y-la-innovaci%C3%B3n</t>
  </si>
  <si>
    <t>130-AI27</t>
  </si>
  <si>
    <t>3.3. Metodologia levantamiento componentes de información</t>
  </si>
  <si>
    <t xml:space="preserve">Corresponde a las orientaciones procedimentales que ha generado la OAP y la DTI para adelantar el proceso de elaboración y/o actualización del catálogo de componentes de información al interior de la SDG. </t>
  </si>
  <si>
    <t>Oficina Asesora de Planeación y Dirección de Tecnologías e Información</t>
  </si>
  <si>
    <t>INTRANET:
http://gaia.gobiernobogota.gov.co/sites/default/files/sig/procedimientos/gcn-p007_v1.pdf</t>
  </si>
  <si>
    <t>130-AI28</t>
  </si>
  <si>
    <t>3.4. Formatos componentes de información</t>
  </si>
  <si>
    <t>Corresponde a las formatos que ha generado la OAP y la DTI para adelantar el proceso de elaboración y/o actualización del catálogo de componentes de información al interior de la SDG. Estos se desagregan en 4 formatos:
Componente de servicios
Componente activos de información
Componente de flujos
Componente de datos</t>
  </si>
  <si>
    <t>Anual y por demanda</t>
  </si>
  <si>
    <t>130-AI29</t>
  </si>
  <si>
    <t>3.5. Plan de acción de implementación dimensión gestión del conocimiento e innovación</t>
  </si>
  <si>
    <t>Corresponde al planteamiento estrategico de la política de gestión del conocimiento e innovación. Este se genera a partir de la información documentada en el autodiágnostico de la politica de Gestión de conocimiento e innovación de MIPG y se elabora orientado a mejorar el estado de implementación de los ejes de la politica.</t>
  </si>
  <si>
    <t>INTRANET:
http://gaia.gobiernobogota.gov.co/matiz</t>
  </si>
  <si>
    <t>130-AI32</t>
  </si>
  <si>
    <t xml:space="preserve">4.1 Información documentada del Sistema de Gestión disponible </t>
  </si>
  <si>
    <t xml:space="preserve">Todas las dependencias del nivel central </t>
  </si>
  <si>
    <t>130-AI33</t>
  </si>
  <si>
    <t>4.2 Matriz de riesgos por proceso</t>
  </si>
  <si>
    <r>
      <t xml:space="preserve">
2020 y 2021 de acuerdo a cada fecha de actualización de las matrices de riesgos</t>
    </r>
    <r>
      <rPr>
        <strike/>
        <sz val="11"/>
        <rFont val="Calibri"/>
        <family val="2"/>
        <scheme val="minor"/>
      </rPr>
      <t xml:space="preserve">. </t>
    </r>
  </si>
  <si>
    <t xml:space="preserve">http://gaia.gobiernobogota.gov.co/content/sistema-integrado-de-gesti%C3%B3n-sdg
</t>
  </si>
  <si>
    <t>130-AI34</t>
  </si>
  <si>
    <t>4.3 Matriz de riesgos de corrupción</t>
  </si>
  <si>
    <t xml:space="preserve">
febrero 2021 </t>
  </si>
  <si>
    <t>http://www.gobiernobogota.gov.co/tabla_archivos/plan-anticorrupcion-y-atencion-al-ciudadano-2021</t>
  </si>
  <si>
    <t>130-AI35</t>
  </si>
  <si>
    <t>4.4 Informe cuatrimestral  -  Monitoreo de  riesgos</t>
  </si>
  <si>
    <t xml:space="preserve">Informe que muestra el resultado del monitoreo realizado en cada uno de los procesos a los riesgos identificados en las matrices de riesgos y matrices de corrupción. </t>
  </si>
  <si>
    <r>
      <rPr>
        <strike/>
        <sz val="11"/>
        <rFont val="Calibri"/>
        <family val="2"/>
        <scheme val="minor"/>
      </rPr>
      <t xml:space="preserve">
</t>
    </r>
    <r>
      <rPr>
        <sz val="11"/>
        <rFont val="Calibri"/>
        <family val="2"/>
        <scheme val="minor"/>
      </rPr>
      <t>http://www.gobiernobogota.gov.co/tabla_archivos/plan-anticorrupcion-y-atencion-al-ciudadano-2021</t>
    </r>
  </si>
  <si>
    <t>130-AI38</t>
  </si>
  <si>
    <t>http://gaia.gobiernobogota.gov.co/sig/subsistema-de-gesti%C3%B3n-ambiental-sga</t>
  </si>
  <si>
    <t>130-AI39</t>
  </si>
  <si>
    <t>130-AI40</t>
  </si>
  <si>
    <t xml:space="preserve">5.3 Diagnósticos ambientales </t>
  </si>
  <si>
    <t>130-AI67</t>
  </si>
  <si>
    <t>5.30 Plan Institucional de Gestión Ambiental</t>
  </si>
  <si>
    <t>130-AI68</t>
  </si>
  <si>
    <t>5.31 Plan de Gestión de Residuos Peligrosos</t>
  </si>
  <si>
    <t>130-AI70</t>
  </si>
  <si>
    <t>5.33 Plan de Emergencias Ambientales</t>
  </si>
  <si>
    <t>Matriz Plan Anual de Auditoría, contiene: Informes y seguimientos establecidos en la ley y que deben ser ejecutados por la Oficina de Control Interno,  auditorías a los procesos y/o dependencias que presentan calificaciones de riesgos altas, solicitudes realizadas por la Alta Dirección o requerimientos de otras dependencias. Todas enmarcadas en los roles de la OCI (Decreto 648 de 2017):  liderazgo estratégico; enfoque hacia la prevención, evaluación de la gestión del riesgo, evaluación y seguimiento, relación con entes externos de control</t>
  </si>
  <si>
    <t xml:space="preserve">Papel y archivo electrónico:
</t>
  </si>
  <si>
    <t xml:space="preserve">Hoja de cálculo XLS </t>
  </si>
  <si>
    <t>http://www.gobiernobogota.gov.co/transparencia/control/informes-gestion-evaluacion-y-auditoria/plan-auditoria-0</t>
  </si>
  <si>
    <t>Informes producto de la ejecución de las actividades de auditorías y seguimientos realizado por la Oficina de Control Interno</t>
  </si>
  <si>
    <t xml:space="preserve">Papel y archivo electrónico
</t>
  </si>
  <si>
    <t>Documentos de texto, papeles de trabajo (hojas  de cálculo XLS)</t>
  </si>
  <si>
    <t>Hallazgos sobre las situaciones evidenciadas en los procesos de auditoría y seguimiento realizados por la OCI y en las cuales el auditado debe formular plan de mejoramiento con el objetivo de subsanar y/o evitar que las situaciones evidenciadas se presenten nuevamente. Los hallazgos se registran en los informes de auditoría o de seguimientos y en el sistema MIMEC</t>
  </si>
  <si>
    <t>Documento texto, hoja de cálculo XLS</t>
  </si>
  <si>
    <t>Las 20 Alcaldías Locales</t>
  </si>
  <si>
    <t>http://www.gobiernobogota.gov.co/transparencia/control/planes-mejoramiento</t>
  </si>
  <si>
    <t>2.3. Seguimiento a Planes de Mejoramiento</t>
  </si>
  <si>
    <t>Actividades realizadas por la OCI en relación con los planes de mejoramiento y se enmarcan en:  1. Seguimientos periódicos realizados en el marco del Plan Anual de Auditoría y 2. Verificación y cierre de planes, cuando son reportados en MIMEC por cada líder de proceso.</t>
  </si>
  <si>
    <t>400-AI05</t>
  </si>
  <si>
    <t>1.5. Informe de Rendición de Cuentas</t>
  </si>
  <si>
    <t>Cumplimiento normativo donde se describe las actividades y resultados de la Rendición de Cuentas de la Secretaría Distrital de Gobierno</t>
  </si>
  <si>
    <t>Pagina web de la entidad</t>
  </si>
  <si>
    <t>Documento de PDF</t>
  </si>
  <si>
    <t>400-S1</t>
  </si>
  <si>
    <t>DISTRITO CAPITAL</t>
  </si>
  <si>
    <t>ANUAL</t>
  </si>
  <si>
    <t>http://www.gobiernobogota.gov.co/rendicion-de-cuentas/?q=estrategia-rendicion-cuentas</t>
  </si>
  <si>
    <t>PDF, Excel</t>
  </si>
  <si>
    <t>430-AI016</t>
  </si>
  <si>
    <t xml:space="preserve">Acciones en conjunto destinadas a la utilización óptima de los recursos  asignados por inversión y por funcionamiento incluye anulaciones, reservas, giros y saldos.
</t>
  </si>
  <si>
    <t>Registra los movimientos presupuestales realizados reflejando los compromisos adquiridos por RP y CDP,  las
modificaciones presupuestales efectuadas, los pagos
realizados, los saldos y las reservas constituidas por proyecto de inversión.</t>
  </si>
  <si>
    <t>PRESUPUESTAL</t>
  </si>
  <si>
    <t>Bogotá</t>
  </si>
  <si>
    <t>430-AI023</t>
  </si>
  <si>
    <t>3.8. Modificaciones Presupuestales</t>
  </si>
  <si>
    <t>Ajustes a la apropiación presupuestal durante la vigencia Pueden corresponder a traslados, adiciones, reducciones y suspensiones del Presupuesto, etc.</t>
  </si>
  <si>
    <t>Este documento principalmente debe contener información acerca del proyecto, los valores de la modificación, quien lo solicita y los soportes de la justificación.</t>
  </si>
  <si>
    <t>http://www.gobiernobogota.gov.co/tabla_archivos/modificaciones-presupuestales-2021</t>
  </si>
  <si>
    <t>430-AI025</t>
  </si>
  <si>
    <t xml:space="preserve">3.10 Anteproyecto y Proyecto de presupuesto </t>
  </si>
  <si>
    <t>Cálculo de ingresos y gastos de inversión para la vigencia
siguiente</t>
  </si>
  <si>
    <t>Documentación que comprende el Anteproyecto de presupuesto anual, Acuerdo de aprobación al presupuesto, Decreto de liquidación de presupuesto, Plan operativo anual de inversión  y sus respectivos soportes</t>
  </si>
  <si>
    <t>http://www.gobiernobogota.gov.co/transparencia/presupuesto/general</t>
  </si>
  <si>
    <t>3.2 Cuadro de Clasificación Documental (CCD)</t>
  </si>
  <si>
    <t>3.6 Tabla de Retención Documental (TRD)</t>
  </si>
  <si>
    <t>420-AI08</t>
  </si>
  <si>
    <t>3.7 Sistema Integrado de Conservación (SIC)</t>
  </si>
  <si>
    <t xml:space="preserve">3.8 Plan Institucional de Archivos (PINAR) </t>
  </si>
  <si>
    <t>3.9 Programa de Gestión Documental (PGD)</t>
  </si>
  <si>
    <t>440-AI011</t>
  </si>
  <si>
    <t>4.1. Catálogo de componentes de información de la entidad.</t>
  </si>
  <si>
    <t>Listado detallado y documentado que consolida  los cuatro componentes (servicios, información, flujos y datos) de las dependencias del nivel central.</t>
  </si>
  <si>
    <t>Será publicado en el portal web de la entidad, en la sección denominada “Transparencia y acceso a la información pública”, y en el Portal de Datos Abiertos del Estado
colombiano.</t>
  </si>
  <si>
    <t>440-S4</t>
  </si>
  <si>
    <t>http://gaia.gobiernobogota.gov.co/sites/default/files/documentos/2021.02.01_catalogo_de_componentes_de_informacion_-_nivel_central.xlsx
http://gaia.gobiernobogota.gov.co/sites/default/files/documentos/2021.04.12_catalogo_componente_informacion_nivel_local.xlsx</t>
  </si>
  <si>
    <t>440-AI012</t>
  </si>
  <si>
    <t>4.2. Activos de Información.</t>
  </si>
  <si>
    <t>Inventario organizado de la información que se encuentra en posesión, custodia  o bajo control de la entidad, independientemente del formato físico o electrónico.</t>
  </si>
  <si>
    <t>https://www.gobiernobogota.gov.co/sites/gobiernobogota.gov.co/files/documentos/multifuncional/esquema_de_publicacion_-_nivel_central_oficial_segundo_semestre_2020.xlsx
https://www.gobiernobogota.gov.co/sites/gobiernobogota.gov.co/files/documentos/multifuncional/esquema_de_publicacion_nl_190321.xlsx</t>
  </si>
  <si>
    <t>440-AI013</t>
  </si>
  <si>
    <t>4.3 Indice de Información clasificada y reservada.</t>
  </si>
  <si>
    <t>Inventario de la información que puede causar un daño a determinados derechos o intereses públicos (reserva) o privados (clasificación) por lo que tiene acceso restringido y no es publicable.</t>
  </si>
  <si>
    <t>4.4. Esquema de Publicación.</t>
  </si>
  <si>
    <t>Instrumento que permite notificar la información publicada en el sitio web de la entidad, Portal de Datos Abiertos del Estado colombiano.</t>
  </si>
  <si>
    <t>5.1. Política de seguridad y privacidad de la Información</t>
  </si>
  <si>
    <t>440-AI018</t>
  </si>
  <si>
    <t>Es el instrumento que permite la preservación e la confidencialidad, integridad y disponibilidad de la información garantizando la privacidad de los datos.</t>
  </si>
  <si>
    <t>450-AI01</t>
  </si>
  <si>
    <t>1.1 Expediente único de contrato</t>
  </si>
  <si>
    <t>Documentos que se encuentran en cada una de las carpetas del contrato.</t>
  </si>
  <si>
    <t>Documentos que se pasan a gestion documental para el respectivo archivo, Se digitalizan y se cargan en Secop y en SharePoint</t>
  </si>
  <si>
    <t>Establecer las actividades y responsables que se deben seguir para la realización de los procesos de contratación por la modalidad de Selección abreviada por subasta inversa para la adquisición de bienes de características técnicas uniformes, en la Secretaría Distrital de Gobierno y Alcaldías Locales, en cumplimiento de la normatividad vigente en materia de contratación estatal, con el fin de garantizar la eficiencia de la gestión contractual.</t>
  </si>
  <si>
    <t>Establecer las actividades que se deben seguir para la realización de los procesos de contratación por la modalidad de concurso de méritos y los responsables en la Secretaría Distrital de Gobierno/ Alcaldía Local, en cumplimiento de la normatividad vigente en materia de contratación estatal, la cual establece que se podrá utilizar el sistema de concurso abierto o de precalificación, fundamentada en factores de calificación cuyo objetivo es valorar los aspectos técnicos de la oferta y las condiciones del proponente sin incluir el precio como factor de selección</t>
  </si>
  <si>
    <t>Establecer las actividades que se deben seguir para la realización de los procesos de mínima cuantía en la Secretaría Distrital de Gobierno/Alcaldías Locales, atendiendo en cumplimiento de la normatividad vigente en materia de contratación estatal.</t>
  </si>
  <si>
    <t>2.5.Instrucciones para la modalidad de selección licitación pública</t>
  </si>
  <si>
    <t>Establecer las actividades que se deben seguir para la realización de los procesos de licitación pública en la Secretaría Distrital de Gobierno/Alcaldías Locales, atendiendo en cumplimiento de la normatividad vigente en materia de contratación estatal.</t>
  </si>
  <si>
    <t>http://gaia.gobiernobogota.gov.co/sites/default/files/sig/instructivo/gco-gci-in009_v04_0.pdf</t>
  </si>
  <si>
    <t>2.6.Instrucciones para la modalidad contratación directa</t>
  </si>
  <si>
    <t>Establecer las actividades que se deben seguir para la realización de los procesos de contratación directa en la Secretaría Distrital de Gobierno/Alcaldías Locales, atendiendo en cumplimiento de la normatividad vigente en materia de contratación estatal.</t>
  </si>
  <si>
    <t>http://gaia.gobiernobogota.gov.co/sites/default/files/sig/instructivo/gco-gci-in007v005.pdf</t>
  </si>
  <si>
    <t>450-AI10</t>
  </si>
  <si>
    <t>3.3. Publicación de procedimientos, lineamientos y políticas en materia de adquisición y compras, Manual de Contratación</t>
  </si>
  <si>
    <t>En la pagina de la Secretria se publican los manuales de contratacion y supervisión</t>
  </si>
  <si>
    <t>450-AI11</t>
  </si>
  <si>
    <t>Conceptos</t>
  </si>
  <si>
    <t>450-AI12</t>
  </si>
  <si>
    <t xml:space="preserve">4.2. Conceptos jurídicos. </t>
  </si>
  <si>
    <t>Respuesta a las solicitudes de las localidades para procedimientos o conceptos de contratación.</t>
  </si>
  <si>
    <t>Documento en formato word, tramitado por el aplicativo Orfeo</t>
  </si>
  <si>
    <t>http://www.gobiernobogota.gov.co/contratacion-clasificacion/conceptos</t>
  </si>
  <si>
    <t>1.1. Informe de PQRS página web (contiene el informe peticiones recibidas, de certificados de residencia, encuestas de percepcion del servicio y de documentos extraviados).</t>
  </si>
  <si>
    <t>Este informe se realiza con los insumos de los requerimientos registrados en el aplicativo Bogotá te escucha del mes inmediatamente anterior, los certificados de residencia generados  a través del aplicativo Bizagi, los documentos extraviados registrados en el banco de documentos y aplicativo SIDE, y orientaciones registradas en el SIACTUA.
Se elaboran las tablas y gráficas estadísticas del archivo tipo Excel en informe documento de Word y se publica en el Sitio Web en formato PDF.</t>
  </si>
  <si>
    <t>GÉNERO, GRUPO ÉTARIO, POBLACIÓN EN CONDICIÓN DE DISCAPACIDAD</t>
  </si>
  <si>
    <t>http://www.gobiernobogota.gov.co/tabla_archivos/1010-informes-pqrs-2021</t>
  </si>
  <si>
    <t>Este informe se realiza con el insumo de los requerimientos registrados en el aplicativo Bogotá te escucha del mes inmediatamente anterior y se sube el formato Excel al sitio web de la red de quejas de la Veeduría para luego registrar el análisis de las gráficas y tablas elaboradas por la veeduría.</t>
  </si>
  <si>
    <t>GÉNERO, UBICACIÓN GEOGRAFICA</t>
  </si>
  <si>
    <t>460-AI03</t>
  </si>
  <si>
    <t xml:space="preserve">1.3. Informes de PQRS Localidades </t>
  </si>
  <si>
    <t>Este informe se realiza con los insumos de los requerimientos registrados en el aplicativo Bogotá te escucha del mes inmediatamente anterior, los certificados de residencia generados  a través del aplicativo Bizagi, los documentos extraviados registrados en el banco de documentos y aplicativo SIDE, y orientaciones registradas en el SIACTUA.
Se elaboran las tablas y gráficas estadísticas del archivo tipo Excel en informe documento de Word y se publica en el Sitio Web en formato PDF. Informe mensual que se publica en el sitio web de cada Alcaldía Local.</t>
  </si>
  <si>
    <t>Sitio WEB Alcaldía Local</t>
  </si>
  <si>
    <t>http://www.antonionarino.gov.co/transparencia/instrumentos-gestion-informacion-publica/Informe-pqr-denuncias-solicitudes
http://www.barriosunidos.gov.co/transparencia/instrumentos-gestion-informacion-publica/Informe-pqr-denuncias-solicitudes
http://www.bosa.gov.co/transparencia/instrumentos-gestion-informacion-publica/Informe-pqr-denuncias-solicitudes
http://www.chapinero.gov.co/transparencia/instrumentos-gestion-informacion-publica/Informe-pqr-denuncias-solicitudes
http://www.ciudadbolivar.gov.co/transparencia/instrumentos-gestion-informacion-publica/Informe-pqr-denuncias-solicitudes
http://www.engativa.gov.co/transparencia/instrumentos-gestion-informacion-publica/Informe-pqr-denuncias-solicitudes
http://www.fontibon.gov.co/transparencia/instrumentos-gestion-informacion-publica/Informe-pqr-denuncias-solicitudes
http://www.kennedy.gov.co/transparencia/instrumentos-gestion-informacion-publica/Informe-pqr-denuncias-solicitudes
http://www.lacandelaria.gov.co/transparencia/instrumentos-gestion-informacion-publica/Informe-pqr-denuncias-solicitudes
http://www.los martires.gov.co/transparencia/instrumentos-gestion-informacion-publica/Informe-pqr-denuncias-solicitudes
http://www.puentearanda.gov.co/transparencia/instrumentos-gestion-informacion-publica/Informe-pqr-denuncias-solicitudes
http://www.rafaeluribe.gov.co/transparencia/instrumentos-gestion-informacion-publica/Informe-pqr-denuncias-solicitudes
http://www.sancristobal.gov.co/transparencia/instrumentos-gestion-informacion-publica/Informe-pqr-denuncias-solicitudes
http://www.santafe.gov.co/transparencia/instrumentos-gestion-informacion-publica/Informe-pqr-denuncias-solicitudes
http://www.suba.gov.co/transparencia/instrumentos-gestion-informacion-publica/Informe-pqr-denuncias-solicitudes
http://www.sumapaz.gov.co/transparencia/instrumentos-gestion-informacion-publica/Informe-pqr-denuncias-solicitudes
http://www.teusaquillo.gov.co/transparencia/instrumentos-gestion-informacion-publica/Informe-pqr-denuncias-solicitudes
http://www.tunjuelito.gov.co/transparencia/instrumentos-gestion-informacion-publica/Informe-pqr-denuncias-solicitudes
http://www.usaquen.gov.co/transparencia/instrumentos-gestion-informacion-publica/Informe-pqr-denuncias-solicitudes
http://www.usme.gov.co/transparencia/instrumentos-gestion-informacion-publica/Informe-pqr-denuncias-solicitudes</t>
  </si>
  <si>
    <t>460-AI04</t>
  </si>
  <si>
    <t xml:space="preserve">1.4. Informe de Encuestas de Percepción </t>
  </si>
  <si>
    <t>Es una herramienta implementada por la SDG para medir el nivel de satisfacción y percepción ciudadana del mes inmediatamente anterior, respecto a los diferentes tramites y servicios, tanto a nivel local como central de la entidad, a través de los canales presenciales y virtuales. Se realizan las tablas y graficas estadísticas en archivo tipo Excel y el respectivo análisis en archivo tipo Word, remitida mensualmente con memorando remisorio a las 20 Alcaldías Locales por el Gestor Documental envío masivo ORFEO.</t>
  </si>
  <si>
    <t>GENERO, GRUPO ÉTARIO</t>
  </si>
  <si>
    <t>http://www.gobiernobogota.gov.co/tabla_archivos/informes-encuestas-percepcion-servicio-al-ciudadano</t>
  </si>
  <si>
    <t>460-AI06</t>
  </si>
  <si>
    <t>1.6. Informe de Caracterización de usuarios</t>
  </si>
  <si>
    <t>Para este informe se basa en los PQRS recibidas por la SDG, discriminando edad, estrato, genero, localización geográfica por upz y localidad, nivel estudios y tipo de tramite; se realiza a través de tablas y graficos estadísticos en archivo tipo Excel y el respectivo análisis en archivo tipo Word. 
Se publica anualmente en archivo tipo PDF en el sitio web de la entidad.</t>
  </si>
  <si>
    <t>GENERO, GRUPO ÉTARIO, POBLACIÓN EN CONDICIÓN DE DISCAPACIDAD, POBLACIÓN VICTIMA DEL CONFLICTO ARMADO</t>
  </si>
  <si>
    <t>http://www.gobiernobogota.gov.co/node/42113</t>
  </si>
  <si>
    <t>El seguimiento al plan de acción – proyectos de inversión se expresa en las Instrucciones para la Etapa de Inversión, Operación y Seguimiento PLE-PIN-IN010. Como se puede evidenciar en el documento en mención, esta fase se desarrolla a través del seguimiento por medio de informes ejecutivos, ejecución presupuestal y contractual, y monitoreo a las hojas de vida de las metas; toda esta información una vez retroalimentada y validad por parte de la Oficina Asesora de Planeación.</t>
  </si>
  <si>
    <t xml:space="preserve">Conjunto de planes, programas, estrategias, procesos y procedimientos de conservación documental y  Preservación digital, bajo el concepto de archivo total, acorde con la política de gestión documental y demás sistemas organizacionales, tendiente a asegurar el adecuado mantenimiento de cualquier tipo de información, independiente del medio o tecnología con la cual se haya elaborado, conservando atributos tales como unidad, integridad autenticidad, inalterabilidad, originalidad, fiabilidad y accesibilidad, desde el momento de su producción y/o recepción, durante su gestión, hasta su disposición final, es decir, en cualquier etapa de su ciclo vital. </t>
  </si>
  <si>
    <t xml:space="preserve">Herramienta de planeación en el que se establece: la Misión, Visión, Objetivos estratégicos, estrategias, indicadores de resultado o impacto y metas plurianuales asociadas a una entidad. Las metas del plan estratégico institucional, así como sus objetivos se definen generalmente para los periodos de vigencia de los planes de desarrollo. Adicionalmente, este instrumento se articula al plan estratégico sectorial. </t>
  </si>
  <si>
    <t xml:space="preserve">El Plan Estratégico Sectorial - PES es un instrumento de planeación cuyo objetivo es priorizar los temas que serán materia de seguimiento de la gestión pública del sector, en el cual se establecen los lineamientos normativos y misionales asignados en cumplimiento de las políticas públicas, el plan distrital de desarrollo y los diferentes programas y proyectos que contribuyan a mejorar el desempeño de la administración en la entrega de servicios, y el goce efectivo del derecho a la ciudad. </t>
  </si>
  <si>
    <t>2.2. Registros de formación en derechos humanos</t>
  </si>
  <si>
    <t xml:space="preserve">La información de la asistencia se captura únicamente a través de formulario electrónico Forms de dominio de la SDG, una vez obtenida la información, se consolida en base de datos general del componente de formación. Durante 2022 y 2023, periódicamente se envía base de datos a equipo de Observatorio de Conflictividades para que sea cargada a sistema de información. 
</t>
  </si>
  <si>
    <t>Hoja de cálculo disponible en OneDrive, ubicación archivo formación Excel.</t>
  </si>
  <si>
    <t>220-AI24</t>
  </si>
  <si>
    <t>140-AI02</t>
  </si>
  <si>
    <t xml:space="preserve">1.2. Realización de Piezas comunicativas_x000D_
</t>
  </si>
  <si>
    <t>Imagenes de acompañamiento a las noticias  y de divulgación para las campañas internas</t>
  </si>
  <si>
    <t>Se relaciona es el estado de los componentes ambientales aire, agua, residuos y_x000D_
energéticos de cada una de las sedes del nivel central.</t>
  </si>
  <si>
    <t xml:space="preserve">Documento que contiene los lineamientos generales para realizar el adecuado manejo, transporte, recolección, disposición final y/o aprovechamiento de los residuos peligrosos generados en las instalaciones del Nivel Central </t>
  </si>
  <si>
    <t>Documento en el que se presnetan  las acciones de preparación (antes), de respuesta (durante) y de mitigación (después) ante la posible
ocurrencia de incidentes o accidentes ambientales.</t>
  </si>
  <si>
    <t>400-AI02</t>
  </si>
  <si>
    <t>1.2. Tablero de Seguimiento a Acuerdos Sindicales</t>
  </si>
  <si>
    <t>Dar cumplimiento y evidenciar el Acuerdo Sindical de la vigencia 2020, suscrito entre las organizaciones sindicales y la Secretaría Distrial de Gobierno</t>
  </si>
  <si>
    <t xml:space="preserve">Carpeta compartida en la Nube Onedrive y  Powerbi de la entidad. </t>
  </si>
  <si>
    <t>Documento de PDF, Excel y Word</t>
  </si>
  <si>
    <t>400-AI03</t>
  </si>
  <si>
    <t>1.3. Estrategia de Trabajo Inteligente</t>
  </si>
  <si>
    <t>Documentar la implementación de los cuatro componentes de la estrategía de Trabajo Inteligente en el nivel central y local de la Secretaría Distrital de Gobierno</t>
  </si>
  <si>
    <t xml:space="preserve">Carpeta compartida en la Nube de ONEDRIVE de la entidad </t>
  </si>
  <si>
    <t>Documento de PDF, WORD, EXCEL, POWER POINT</t>
  </si>
  <si>
    <t>410-AI06</t>
  </si>
  <si>
    <t>2.3. Procesos de encargos</t>
  </si>
  <si>
    <t>Información con respecto a empleo público, procesos de vinculación, selección y encargos.</t>
  </si>
  <si>
    <t>Acto administraivo</t>
  </si>
  <si>
    <t>Word, pdf, papel</t>
  </si>
  <si>
    <t>Actos administrativos</t>
  </si>
  <si>
    <t>410-AI07</t>
  </si>
  <si>
    <t>2.4. Actos administrativos de las novedades administrativas de los funcionarios de la entidad (resoluciones)</t>
  </si>
  <si>
    <t>Actos administrativos de la SDG</t>
  </si>
  <si>
    <t>410-AI011</t>
  </si>
  <si>
    <t>4.1. Convocatorias a eventos.</t>
  </si>
  <si>
    <t>Comunicaciones en las que se invita y convoca a eventos de la SDG</t>
  </si>
  <si>
    <t>Coreo electrónico. Piezas promocionales</t>
  </si>
  <si>
    <t>PPT, mail, jpeg</t>
  </si>
  <si>
    <t>410-S4</t>
  </si>
  <si>
    <t>410-AI012</t>
  </si>
  <si>
    <t>4.2. Publicación de actividades realizadas.</t>
  </si>
  <si>
    <t>Registros de las actividades, noticias</t>
  </si>
  <si>
    <t>Archivos carpetas compartidas</t>
  </si>
  <si>
    <t>Imágenes, word, pdf</t>
  </si>
  <si>
    <t>420-AI010</t>
  </si>
  <si>
    <t>420-AI11</t>
  </si>
  <si>
    <t>Instrumento archivístico que le permite formular y documentar a corto, mediano y largo plazo, el desarrollo sistemático de los procesos de la gestión documental, encaminados a la planificación, procesamiento, manejo y organización de la documentación producida y recibida, desde su origen hasta su destino final, para facilitar su uso, conservación y preservación.</t>
  </si>
  <si>
    <t>Es el instrumento que contiene las actividades para tratar de manera preventiva e integral los riesgos de Seguridad y Privacidad de la Información a los que la Entidad puede estar expuesta.de la información</t>
  </si>
  <si>
    <t>https://www.sdp.gov.co/gestion-socioeconomica/politicas-sectoriales/politicas-publicas-sectoriales</t>
  </si>
  <si>
    <t>Disponible</t>
  </si>
  <si>
    <t>ACUERDO SINDICAL</t>
  </si>
  <si>
    <t>http://gaia.gobiernobogota.gov.co/content/asociaciones-sindicales-0</t>
  </si>
  <si>
    <t>Nivel central, Usaquen, Chapinero, Tunjuelito, Bosa, Suba, Sumapaz</t>
  </si>
  <si>
    <t>http://gaia.gobiernobogota.gov.co/content/estrategia-de-trabajo-inteligente</t>
  </si>
  <si>
    <t>INTRANET</t>
  </si>
  <si>
    <t xml:space="preserve"> Difusión de toda la información Institucional de la Secretaría Distrital de Gobierno, dirigida a la ciudadanía y a las partes interesadas, a través de los diferentes canales de comunicación externos con los que cuenta la Entidad.</t>
  </si>
  <si>
    <t>NL-AI01</t>
  </si>
  <si>
    <t>1.1. Base de datos de planeación de número de operativos</t>
  </si>
  <si>
    <t>Contiene la programación de los operativos a realizar en materia de IVC tales como actividad economica, establecimientos de comercio, obras y urbanismos, cerros orientales (éste ultimo cuando aplique)</t>
  </si>
  <si>
    <t>Matriz a cargo del Referente de Seguridad de la localidad.
Correo electrónico para convocatoria o por Orfeo.
El cronograma de operativos es diligenciado de acuerdo con el procedimiento.</t>
  </si>
  <si>
    <t>Excel y PDF</t>
  </si>
  <si>
    <t>NL-S1</t>
  </si>
  <si>
    <t>Alcaldía local - Area de Gestión Policiva - AGJP</t>
  </si>
  <si>
    <t>NL</t>
  </si>
  <si>
    <t>Sí cuando es de urbanismo, por actividad comercial y por espacio público</t>
  </si>
  <si>
    <t>Sí cuando es de urbanismo y por actividad económica</t>
  </si>
  <si>
    <t>https://dgp-sdg.wixsite.com/dgp-microsite/registro-actividades-ivc</t>
  </si>
  <si>
    <t>NL-AI02</t>
  </si>
  <si>
    <t>1.2. Base de datos de número de operativos ejecutados</t>
  </si>
  <si>
    <t>Contiene el número de operativos realizados en materia de IVC tales como actividad economica, establecimientos de comercio, obras y urbanismos, cerros orientales (éste ultimo cuando aplique)</t>
  </si>
  <si>
    <t>NL-AI04</t>
  </si>
  <si>
    <t>1.4. Acto administrativo debidamente ejecutoriado</t>
  </si>
  <si>
    <t>Documento/Resolución en el que se establece la decisión del Alcalde local en materia de espacio público, regimen de obras urbanismo y actividades económicas</t>
  </si>
  <si>
    <t>Documento fisico</t>
  </si>
  <si>
    <t>Word y PDF</t>
  </si>
  <si>
    <t xml:space="preserve">Alcaldía local </t>
  </si>
  <si>
    <t>Alcaldía local - Archivo de Documentos</t>
  </si>
  <si>
    <t>http://www.gobiernobogota.gov.co/sgdapp/?q=normas</t>
  </si>
  <si>
    <t>NL-AI06</t>
  </si>
  <si>
    <t>1.6. Sanciones</t>
  </si>
  <si>
    <t>Documento por medio del cual el Alcalde(sa) local realiza la identificación del infractor, practica pruebas y determina si hay  o no lugar a imponer sanción Documento/Resolución en el que se impone una sanción como multa, orden de cierre, demolición, o restitución de Bien de Uso Público RBUP expedida  por del Alcalde local (Ley 232 de 1995/ley 388 de 1997/ Ley 810 de 2003)</t>
  </si>
  <si>
    <t>Documento físico
Aplicativo Sí Actúa</t>
  </si>
  <si>
    <t>Alcaldía local - Area de Gestión Policiva - IVC</t>
  </si>
  <si>
    <t>Sí cuando es de urbanismo y por actividad comercial</t>
  </si>
  <si>
    <t>NL-AI16</t>
  </si>
  <si>
    <t>4.1. Base de datos de las propiedades horizontales registradas en la entidad.</t>
  </si>
  <si>
    <t>Documento en el que se relacionan los datos básico de las propiedades horizontales de la localidad que solicitaron inscripción</t>
  </si>
  <si>
    <t>Hoja de calculo</t>
  </si>
  <si>
    <t>Formulario</t>
  </si>
  <si>
    <t>NL-S4</t>
  </si>
  <si>
    <t>Alcaldía local - Area de Gestión Policiva - Atención al ciudadano</t>
  </si>
  <si>
    <t>Si</t>
  </si>
  <si>
    <t>https://app.gobiernobogota.gov.co/TRAMITES/</t>
  </si>
  <si>
    <t>NL-AI17</t>
  </si>
  <si>
    <t>4.2. Inscripción de la Propiedad Horizontal</t>
  </si>
  <si>
    <t>http://www.gobiernobogota.gov.co/transparencia/tramites-servicios/inscripcion-la-propiedad-horizontal</t>
  </si>
  <si>
    <t>NL-AI18</t>
  </si>
  <si>
    <t>4.3. Inscripción o cambio del representante legal y/o revisor fiscal de la Propiedad Horizontal</t>
  </si>
  <si>
    <t>Documento en el que se relacionan los datos básico de las propiedades horizontales de la localidad que solicitaron inscripción y/o cambio del representante legal</t>
  </si>
  <si>
    <t>NL-AI19</t>
  </si>
  <si>
    <t>4.4. Registro de Extinción de la Propiedad Horizontal</t>
  </si>
  <si>
    <t>Documento en el que se relacionan los datos básico de las propiedades horizontales de la localidad que solicitaron extinción</t>
  </si>
  <si>
    <t>NLS4</t>
  </si>
  <si>
    <t>NL-AI20</t>
  </si>
  <si>
    <t>4.5. Reportes solicitudes de inscripción en el registro de propiedad horizontal</t>
  </si>
  <si>
    <t>Documento en el que se relacionan la cantidad de solicitudes realizadas</t>
  </si>
  <si>
    <t>NL-AI21</t>
  </si>
  <si>
    <t>5.1. Diagnóstico Local</t>
  </si>
  <si>
    <t xml:space="preserve">Documento que presenta el cumplimiento y avance de metas y el estado de desarrollo de la localidad.
Contiene la información de los diagnósticos sectoriales de la localidad. El propósito es establecer las condiciones de calidad de vida de la población en desarrollo de la gestión de la localidad. 
</t>
  </si>
  <si>
    <t>Documento publicado en pagina web
Archivo digital
Los formatos fueron suministrados por IDPAC y la SDP.</t>
  </si>
  <si>
    <t xml:space="preserve">Excel, Word, y PDF </t>
  </si>
  <si>
    <t>NL-S5</t>
  </si>
  <si>
    <t>Alcaldía local - Area de Gestión del Desarrollo Local</t>
  </si>
  <si>
    <t>Genero, grupo etareo, si presenta discapacidad, sector representativo</t>
  </si>
  <si>
    <t>Cuatrienal</t>
  </si>
  <si>
    <t>EN LA LOCALIDAD SE PUBICA EN CADA PAG WEB, en el link de transparencia</t>
  </si>
  <si>
    <t>NL-AI22</t>
  </si>
  <si>
    <t>5.2. Propuesta Inicial Plan de Desarrollo</t>
  </si>
  <si>
    <t>Documento en el que se relaciona los proyectos y metas para ejecutar en el periodo de gobierno. De acuerdo a la Ley 152 de 1994 se llama Bases del Plan.</t>
  </si>
  <si>
    <t xml:space="preserve">Documento </t>
  </si>
  <si>
    <t>Anual
Cuatrienal</t>
  </si>
  <si>
    <t>NL-AI23</t>
  </si>
  <si>
    <t>5.3. Solicitud de concepto de viabilidad del sector para los proyectos de inversión</t>
  </si>
  <si>
    <t>Documento que suministra de manera detallada el soporte técnico del proyecto y que posibilita realizar inversiones con los recursos de los FDL a fin de producir cambios positivos en la calidad de vida de los ciudadanos. 
Contiene la información técnica para la viabilidad económica, financiera y social de los proyectos de inversión</t>
  </si>
  <si>
    <t>Documentos / Archivo PDF</t>
  </si>
  <si>
    <t>Alcaldía local - Area de Gestión del Desarrollo Local - Planeación</t>
  </si>
  <si>
    <t>http://www.sdp.gov.co/gestion-a-la-inversion/planes-de-desarrollo-y-fortalecimiento-local/fortalecimiento-a-localidades</t>
  </si>
  <si>
    <t>NL-AI24</t>
  </si>
  <si>
    <t>5.4. Estadísticas Encuentros Ciudadanos</t>
  </si>
  <si>
    <t>El numero de participantes y/o asistentes a los encuentros ciudadanos.
Contiene la información correspondiente a la cantidad de personas inscritas, los asistentes a las sesiones de trabajo, identificación de problemáticas y de propuestas de los ciudadanos con intereses en la localidad.</t>
  </si>
  <si>
    <t>Documento publicando en pagina web
Archivo físico y virtual de la asistencia.
Documentos en word  excel
Actas y planillas votación física presupuestos participativos</t>
  </si>
  <si>
    <t>Alcaldía local - Area de Gestión del Desarrollo Local - Referente de participación Local</t>
  </si>
  <si>
    <t>NL-AI26</t>
  </si>
  <si>
    <t>5.6. Plan de Desarrollo Local</t>
  </si>
  <si>
    <t>Documento con los ajustes respectivos realizados al borrador inicial.
Es un instrumento de la planeación en el que se establece el marco del desarrollo de la localidad con una visión estratégica compartida y de futuro, el cual es resultado de un proceso de concertación entre los diversos actores de la planeación local. En él se definen las prioridades del desarrollo para orientar la aplicación racional de los recursos de los fondos de Desarrollo Local, permitiendo así concebir objetivos y metas alcanzables en un período determinado</t>
  </si>
  <si>
    <t>Archivo PDF
Documento publicando en pagina web</t>
  </si>
  <si>
    <t>http://martires.gov.co/transparencia/planeacion/planes
http://www.puentearanda.gov.co/transparencia/planeacion/planes/plan-desarrollo-local-nuevo-contrato-social-y-ambiental-puente
http://www.sancristobal.gov.co/transparencia/planeacion/planes</t>
  </si>
  <si>
    <t>Acta</t>
  </si>
  <si>
    <t>NL-AI27</t>
  </si>
  <si>
    <t>5.7. Actas de reunión proyecto de inversión</t>
  </si>
  <si>
    <t>Formatos de reunión. Contiene información mesas técnicas internas o con enlaces de los sectores en la localidad. Se agrega en acta final de acuerdos participativos que se encuentra publicada</t>
  </si>
  <si>
    <t>Formato de reunión. Archivo PDF</t>
  </si>
  <si>
    <t>NL-AI28</t>
  </si>
  <si>
    <t>5.8. DTS</t>
  </si>
  <si>
    <t>Documento Técnico de Soporte por cada proyecto, de acuerdo al POAI de la Alcaldía Local.
Documento que suministra de manera detallada el soporte técnico del proyecto y que posibilita realizar inversiones con los recursos de los FDL a fin de producir cambios positivos en la calidad de vida de los ciudadanos.</t>
  </si>
  <si>
    <t>NL-AI29</t>
  </si>
  <si>
    <t>5.9. FICHA EBI</t>
  </si>
  <si>
    <t>Documento que genera el aplicativo SEGPLAN y que aporta la información básica del proyecto y se elabora a partir del DTS. 
Contiene la información resumen de proyecto de inversión, código, nombre, concepto viabilidad, metas, diagnóstico e información financiera.</t>
  </si>
  <si>
    <t>Archivo PDF generado en aplicativo SEGPLAN-Módulo reportes</t>
  </si>
  <si>
    <t>NL-AI30</t>
  </si>
  <si>
    <t>5.10. Base de datos de seguimiento a proyecto de inversión</t>
  </si>
  <si>
    <t>Matrices de seguimiento a la ejecución de los proyectos.
Contiene información del proyecto de inversión: código, nombre, meta, avance presupuestal y físico, avance en cada vigencia</t>
  </si>
  <si>
    <t xml:space="preserve">Matriz de seguimiento </t>
  </si>
  <si>
    <t>NL-AI31</t>
  </si>
  <si>
    <t>5.11. Matriz MUSI</t>
  </si>
  <si>
    <t xml:space="preserve">La Matriz Única de Seguimiento a la Inversión, es un documento de seguimiento a la planeación de la entidad. Contiene información sobre el avance de la metas del Plan de Desarrollo Local. </t>
  </si>
  <si>
    <t>Matriz / Archivo ACCES</t>
  </si>
  <si>
    <t>NL-AI32</t>
  </si>
  <si>
    <t>5.12. Territorialización de la inversión local</t>
  </si>
  <si>
    <t xml:space="preserve">Contiene la información de la distribución geográfica de los recursos económicos en la Localidad  </t>
  </si>
  <si>
    <t>Matríz de Excel</t>
  </si>
  <si>
    <t>NL-AI39</t>
  </si>
  <si>
    <t>6.2. Planes y estrategías de rendición de cuentas</t>
  </si>
  <si>
    <t>Documento donde se establece los parametros y metodologias de rendición cuentas.
Indica la metodología y los lineamientos que serán comprendidos en el proceso de rendición de cuentas de la entidad.</t>
  </si>
  <si>
    <t>Documento de Plan de rendición de cuentas.
La estrategia es un documento que se genera y se publica en la página WEB.</t>
  </si>
  <si>
    <t xml:space="preserve">Excel, Word, Power Point y PDF </t>
  </si>
  <si>
    <t>NL-S6</t>
  </si>
  <si>
    <t>NL-AI40</t>
  </si>
  <si>
    <t>6.3. Informe de rendición de cuentas y anexos</t>
  </si>
  <si>
    <t>Matriz diseñada por la Veeduría Distrital en donse de indican las actividades y resultados de las fases de Dialógos ciudadanos y de la Audiencia de Rendición de cuentas, con sus respectivos soportes.</t>
  </si>
  <si>
    <t xml:space="preserve">Documento de rendición de cuentas 
Se remite a través de correo institucional y de Orfeo </t>
  </si>
  <si>
    <t xml:space="preserve">NO </t>
  </si>
  <si>
    <t>NL-AI42</t>
  </si>
  <si>
    <t>6.5. Compromisos adquiridos en espacios de participación ciudadana (Plataforma colibrí)</t>
  </si>
  <si>
    <t>Seguimiento a los compromisos definido en los diferentes espacios con la comunidad.
Plataforma administrada por la Veeduría Distrital en donde se deben consignar los compromisos, el seguimiento que la Alcaldía Local asume en diferentes instancias de participación con el acompañamiento del ente de control.</t>
  </si>
  <si>
    <t>La información se consigna directamente en la plataforma Colibrí de la Veeduría Distrital.</t>
  </si>
  <si>
    <t>http://colibri.veeduriadistrital.gov.co/</t>
  </si>
  <si>
    <t>NL-AI64</t>
  </si>
  <si>
    <t>7.1 Matriz de identificación de Aspectos y valoración de impactos ambientales</t>
  </si>
  <si>
    <t>Contiene la información correspondiente a los aspectos ambientales identificados por procesos, así como también la valoración de los impactos ambientales asociados a cada aspecto ambiental identificado para las sedes del Nivel Central.</t>
  </si>
  <si>
    <t xml:space="preserve">  Documento publicado en Intranet </t>
  </si>
  <si>
    <t>SRT</t>
  </si>
  <si>
    <t>NL-S7</t>
  </si>
  <si>
    <t>NL-AI65</t>
  </si>
  <si>
    <t>7.2 Matriz normativa ambiental</t>
  </si>
  <si>
    <t>Relaciona los requisitos u obligaciones de cumplimiento ambiental y otras relacionadas aplicables a la entidad y con alcance a las sedes del Nivel Central</t>
  </si>
  <si>
    <t xml:space="preserve">  Documento publicado en Intranet</t>
  </si>
  <si>
    <t>NL-AI81</t>
  </si>
  <si>
    <t>7.18 Plan Institucional de Gestión Ambiental</t>
  </si>
  <si>
    <t>Documento publicado en intranet</t>
  </si>
  <si>
    <t>NL-AI82</t>
  </si>
  <si>
    <t>7.19 Plan de Gestión de Residuos Peligrosos</t>
  </si>
  <si>
    <t>SRT y PDF</t>
  </si>
  <si>
    <t>NL-AI83</t>
  </si>
  <si>
    <t>7.20 Plan de Movilidad Sostenible</t>
  </si>
  <si>
    <t>Documento que presenta el diagnóstico de movilidad de los servidores públicos de la entidad, así como las estrategias a desarrollar en tema de movilidad sostenible.</t>
  </si>
  <si>
    <t>NL-AI84</t>
  </si>
  <si>
    <t>7.21 Plan de Emergencias Ambientales</t>
  </si>
  <si>
    <t>Documento en el que se presentan  las acciones de preparación (antes), de respuesta (durante) y de mitigación (después) ante la posible ocurrencia de incidentes o accidentes ambientales.</t>
  </si>
  <si>
    <t>Guía</t>
  </si>
  <si>
    <t>NL-AI85</t>
  </si>
  <si>
    <t>7.22 Guía y fichas de Contratación Sostenible</t>
  </si>
  <si>
    <t>La guía de Contratación Sostenible presenta las etapas del proceso de compras públicas sostenibles y las fichas de contratación sostenible contienen los criterios ambientales y normativos para incluir en la contratación de la entidad.</t>
  </si>
  <si>
    <t>NL-AI87</t>
  </si>
  <si>
    <t>8.1. Inventarios actualizados de bienes muebles e inmuebles</t>
  </si>
  <si>
    <t>Información de los elementos entregados al  servicio en el aplicativo Si-capital, y que estén asigandos al funcionario contratista y/o tercero que los tiene asignados bajo su responsabilidad</t>
  </si>
  <si>
    <t>Aplicativo Si-Capital módulo SAI
Formato acta de traslado</t>
  </si>
  <si>
    <t>NL-S8</t>
  </si>
  <si>
    <t>Alcaldía local - Area de Gestión del Desarrollo Local - Almacén</t>
  </si>
  <si>
    <t>https://app.gobiernobogota.gov.co/forms/frmservlet?config=sai</t>
  </si>
  <si>
    <t>Registro</t>
  </si>
  <si>
    <t>NL-AI88</t>
  </si>
  <si>
    <t>8.2.  Comprobante de traslado</t>
  </si>
  <si>
    <t>Relación de la cantidad y/o número de bienes relacionados a cada servidor público y/o contratista</t>
  </si>
  <si>
    <t>Actas de entrega de inventario
Aplicativo  consulta de inventario
Aplicativo Si-Capital módulo SAI
Formato acta de traslado</t>
  </si>
  <si>
    <t>http://192.172.34.8:8080/reportes_sdg/sdg/ServletReporte?aplicacion=sicapital&amp;reporte=inventario_individual_servicio&amp;formato=pdf</t>
  </si>
  <si>
    <t>NL-AI92</t>
  </si>
  <si>
    <t>9.1. Informe de estados financieros, según normas contables</t>
  </si>
  <si>
    <t>Estado de la situacion financiera de la entidad</t>
  </si>
  <si>
    <r>
      <rPr>
        <strike/>
        <sz val="11"/>
        <rFont val="Calibri"/>
        <family val="2"/>
        <scheme val="minor"/>
      </rPr>
      <t xml:space="preserve">Excel y </t>
    </r>
    <r>
      <rPr>
        <sz val="11"/>
        <rFont val="Calibri"/>
        <family val="2"/>
        <scheme val="minor"/>
      </rPr>
      <t>PDF</t>
    </r>
  </si>
  <si>
    <t>NL-S9</t>
  </si>
  <si>
    <t>Alcaldía local - Area de Gestión del Desarrollo Local - Contabilidad</t>
  </si>
  <si>
    <t>Dirección de Tecnologías e Información</t>
  </si>
  <si>
    <t>http://www.gobiernobogota.gov.co/transparencia/presupuesto/estados-financieros
EN LA LOCALIDAD SE PUBICA EN CADA PAG WEB: http://martires.gov.co/transparencia/presupuesto/estados-financieros
http://www.sancristobal.gov.co/transparencia/presupuesto/estados-financieros</t>
  </si>
  <si>
    <t>Certificado</t>
  </si>
  <si>
    <t>NL-AI95</t>
  </si>
  <si>
    <t xml:space="preserve">9.4. Certificaciones contables </t>
  </si>
  <si>
    <t xml:space="preserve">Es un documento complementario a los estados financieros en donde el ordenador del gasto y el contador establecen que la información presentada corresponde a los hechos económicos reales de la localidad. </t>
  </si>
  <si>
    <t>Pag web Alcaldía local y en archivos físicos de la entidad</t>
  </si>
  <si>
    <t>NL-AI98</t>
  </si>
  <si>
    <t>11.1. Informe de Ejecución Presupuestal de Ingresos y Gastos</t>
  </si>
  <si>
    <t>Es un documento donde se contempla la información de la ejecución presupuestal de los proyectos asociados a las metas planteadas en el  PDL.
Informe de BOGDATA (Antes PREDIS) de SDH, estadios de Ejecución de Gastos y de Ingresos.</t>
  </si>
  <si>
    <t>Documento de seguimiento que da cuenta del estado de oblicaciones por pagar.
PDL, POAI, Fichas EBI, Contratos, Registros presupuestales y ordendes de pago.
Aplicativos: SEGPLAN, MUSI, BOGDATA y pag web Alcaldía Local</t>
  </si>
  <si>
    <t>NL-S11</t>
  </si>
  <si>
    <t>Alcaldía local - Area de Gestión del Desarrollo Local - Planeación y Presupuesto</t>
  </si>
  <si>
    <t>Alcaldía Local - Área para la Gestión del Desarrollo Local - Planeación y Presupuesto</t>
  </si>
  <si>
    <t>Usuarios con permiso de consulta en BOGDATA.</t>
  </si>
  <si>
    <t>NL-AI99</t>
  </si>
  <si>
    <t>11.2. Certificados de Disponibilidad Presupuestal</t>
  </si>
  <si>
    <t>Es un documento con el cual se garantiza la existencia de la apropiación disponible y libre de afectación para atender un determinado compromiso con cargo al presupuesto de la respectiva vigencia fiscal. Solicitud del Ordenador para iniciar proceso de selección y contratación.
Se publica Matriz consolidada</t>
  </si>
  <si>
    <t xml:space="preserve">Documento que representa la fragmentación total de un presupuesto o de un proyecto, para una contratación específica.
PDL, POAI, FICHA EBI,PLAN DE ADQUISICIONES Y ESTUDIOS PREVIOS, NO HAY O JUSTIFICACIÓN DE NECESIDAD.
APLICATIVOS: SEGPLAN, SIPSE Y SECOP
</t>
  </si>
  <si>
    <t>Se publica en SECOP I y II  por cada proceso contractual
En BOGDATA y SIPSE con usuario de consulta</t>
  </si>
  <si>
    <t>NL-AI100</t>
  </si>
  <si>
    <t>11.3. Certificados de Registro Presupuestal</t>
  </si>
  <si>
    <t>Es un documento donde se registra  la operación presupuestal mediante la cual se comprometen los recursos de una obligación contractual.
Terminado el proceso de selección se expide el CRP para la suscripción de la obligación. Se publica Matriz consolidada</t>
  </si>
  <si>
    <t>Documento que representa la fragmentación total del presupuesto de un proyecto, para un contrato específico.
Contrato suscrito.</t>
  </si>
  <si>
    <t>Alcaldía local - Area de Gestión del Desarrollo Local - Contratación y Presupuesto</t>
  </si>
  <si>
    <t>Se publica en SECOP por cada proceso contractual
En BOGDATA y SIPSE con usuario de consulta</t>
  </si>
  <si>
    <t>NL-AI106</t>
  </si>
  <si>
    <t>11.9. POAI</t>
  </si>
  <si>
    <t>Documento que refleja la planificación de la inversión según los planes, programas y proyectos de cada vigencia.
Es una herramienta de planificación de la inversión que permite determinar cuál es el conjunto de planes, programas y proyectos que, de manera prioritaria, se incorporarán en el presupuesto anual de Alcaldia.
Insumos: plan financiero del marco fiscal, plan de desarrolo y plan prurianual, cuotas inversion y cuotsa de proyectos a trbes del conpes, enteproyecto del POAI. Productos: Proyecto consolidado, proyecto aprobado, POAI ajustado.Actividades: definicion de la cuota anual de SDH y SDP por fuentes de firnanciación y se identifica cual tiene cuota especifca deestinación, Banco de proyectos y programas en el distrito para ser ejecutadas en la vigencia, los que no estan registrados y se elabora el anteproyecto, consolidación y posteior aprobación, presentación anteproyecto ante la JAL.</t>
  </si>
  <si>
    <t xml:space="preserve"> Plan Operativo Anual de Inversiones. Se ingresa la información en el aplicativo SEGPLAN de la SDP y se debe soportar en el Decreto en el que se adopta anualmente el presupuesto de cada localidad.
En BOGDATA se registra también el Decreto del presupuesto.</t>
  </si>
  <si>
    <t>http://www.sdp.gov.co/</t>
  </si>
  <si>
    <t>NL-AI107</t>
  </si>
  <si>
    <t>12.1. Formato Único de Inventario Documental</t>
  </si>
  <si>
    <t>Físico y se imprime en PDF de Intranet</t>
  </si>
  <si>
    <t>NL-S12</t>
  </si>
  <si>
    <t>Alcaldía local - Area de Gestión del Desarrollo Local - Gestión Documental</t>
  </si>
  <si>
    <t>Archivos de Datos</t>
  </si>
  <si>
    <t>NL-AI109</t>
  </si>
  <si>
    <t>13.2. Expediente único de contrato</t>
  </si>
  <si>
    <t>Documentos que se encuentran en cada una de las carpetas y expedientes electrónicos  de los contratos.</t>
  </si>
  <si>
    <t>Documentos que se pasan a gestion documental para el respectivo archivo y que se deben subir y publicar en los aplicativos SECOP y SIPSE.</t>
  </si>
  <si>
    <t>NL-S13</t>
  </si>
  <si>
    <t>Alcaldía local - Area de Gestión del Desarrollo Local - FDL, Contratación / Dirección de contratación (NC)</t>
  </si>
  <si>
    <t>Alcaldía local - Area de Gestión del Desarrollo Local - Contratación</t>
  </si>
  <si>
    <t>https://www.colombiacompra.gov.co/secop-ii
https://www.colombiacompra.gov.co/secop-i</t>
  </si>
  <si>
    <t>NL-AI110</t>
  </si>
  <si>
    <t>13.3. Certificaciones contractuales</t>
  </si>
  <si>
    <t>Documento que evidencia la vinculación contractual entre la persona con la alcaldía local
Documento en el cual el FDL certifica la relación contractual entre una PN/PJ con el fondo e indica el estado del contrato</t>
  </si>
  <si>
    <t xml:space="preserve">Documento que se carga en el aplicativo Orfeo. </t>
  </si>
  <si>
    <t>No se publica, sólo está en Orfeo disponible para consulta de usuario con permiso de acceso o es pública con el No de radicado</t>
  </si>
  <si>
    <t>NL-AI112</t>
  </si>
  <si>
    <t>13.5 Publicación de la información contractual - Acceso a SECOPI y II</t>
  </si>
  <si>
    <t>En cumplimiento a la Ley 1712 de Transparencia se realiza la publicación de la información contractual en SECOP II y SECOP I.</t>
  </si>
  <si>
    <t>SECOP - Dirección de Tecnología e información</t>
  </si>
  <si>
    <t>NL-AI114</t>
  </si>
  <si>
    <t>13.7. Publicación y actualización del Plan Anual de Adquisiciones</t>
  </si>
  <si>
    <t>Es el medio a través de cual se identifica, registra, programa y divulga las necesidades de bienes y servicios de la entidad.
Corresponde a la proyección de los bienes y serviios que tiene previsto contratar el FDL en cada vigencia</t>
  </si>
  <si>
    <t>El PAA es publicado en la plataforma de Colombia Compra Eficiente
Es una matriz en formato Excel.
Se publica en Secop II y en la pág web de la Alcaldía Local.</t>
  </si>
  <si>
    <t xml:space="preserve">Alcaldía local - Area de Gestión del Desarrollo Local - Dirección de contratación fondo de desarrollo local </t>
  </si>
  <si>
    <t>https://www.contratos.gov.co
http://www.gobiernobogota.gov.co/transparencia/contratacion/plan-anual-adquisiciones</t>
  </si>
  <si>
    <t>NL-AI116</t>
  </si>
  <si>
    <t>15.1. Actos administrativos</t>
  </si>
  <si>
    <t>Manifestación de la voluntad de la administración</t>
  </si>
  <si>
    <t xml:space="preserve">Documento, información generada en archivos word que se publican </t>
  </si>
  <si>
    <t>NL-S15</t>
  </si>
  <si>
    <t>Alcaldía local</t>
  </si>
  <si>
    <t>SECRETARÍA DISTRITAL DE GOBIERNO - ESQUEMA DE PUBLICACIÓN - VERSIÓN A 30 DE ABRIL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</si>
</sst>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6" x14ac:knownFonts="1">
    <font>
      <sz val="11"/>
      <color theme="1"/>
      <name val="Calibri"/>
      <family val="2"/>
      <scheme val="minor"/>
    </font>
    <font>
      <b/>
      <sz val="9"/>
      <color indexed="81"/>
      <name val="Tahoma"/>
      <family val="2"/>
    </font>
    <font>
      <sz val="9"/>
      <color indexed="81"/>
      <name val="Tahoma"/>
      <family val="2"/>
    </font>
    <font>
      <sz val="11"/>
      <color indexed="8"/>
      <name val="Calibri"/>
      <family val="2"/>
      <charset val="1"/>
    </font>
    <font>
      <sz val="10"/>
      <color indexed="8"/>
      <name val="Calibri"/>
      <family val="2"/>
      <charset val="1"/>
    </font>
    <font>
      <sz val="10"/>
      <name val="Arial"/>
      <family val="2"/>
      <charset val="1"/>
    </font>
    <font>
      <sz val="8"/>
      <color indexed="8"/>
      <name val="Calibri"/>
      <family val="2"/>
      <charset val="1"/>
    </font>
    <font>
      <sz val="8"/>
      <name val="Calibri"/>
      <family val="2"/>
    </font>
    <font>
      <u/>
      <sz val="10"/>
      <color indexed="8"/>
      <name val="Calibri"/>
      <family val="2"/>
      <charset val="1"/>
    </font>
    <font>
      <b/>
      <u/>
      <sz val="9"/>
      <color indexed="81"/>
      <name val="Tahoma"/>
      <family val="2"/>
    </font>
    <font>
      <sz val="11"/>
      <color theme="1"/>
      <name val="Calibri"/>
      <family val="2"/>
      <scheme val="minor"/>
    </font>
    <font>
      <sz val="10"/>
      <color rgb="FF000000"/>
      <name val="Arial"/>
      <family val="2"/>
    </font>
    <font>
      <b/>
      <sz val="11"/>
      <color rgb="FFFF0000"/>
      <name val="Calibri"/>
      <family val="2"/>
      <scheme val="minor"/>
    </font>
    <font>
      <sz val="8"/>
      <color theme="1"/>
      <name val="Calibri"/>
      <family val="2"/>
      <scheme val="minor"/>
    </font>
    <font>
      <sz val="8"/>
      <color rgb="FFFFFF00"/>
      <name val="Calibri"/>
      <family val="2"/>
      <charset val="1"/>
    </font>
    <font>
      <sz val="9"/>
      <color rgb="FFFFFF00"/>
      <name val="Calibri"/>
      <family val="2"/>
      <charset val="1"/>
    </font>
    <font>
      <b/>
      <sz val="8"/>
      <color theme="0"/>
      <name val="Arial"/>
      <family val="2"/>
    </font>
    <font>
      <b/>
      <sz val="11"/>
      <name val="Calibri"/>
      <family val="2"/>
      <scheme val="minor"/>
    </font>
    <font>
      <b/>
      <sz val="9"/>
      <color rgb="FFFFFF00"/>
      <name val="Calibri"/>
      <family val="2"/>
      <charset val="1"/>
    </font>
    <font>
      <b/>
      <sz val="11"/>
      <color theme="1"/>
      <name val="Calibri"/>
      <family val="2"/>
      <scheme val="minor"/>
    </font>
    <font>
      <b/>
      <sz val="11"/>
      <color theme="0"/>
      <name val="Calibri"/>
      <family val="2"/>
      <scheme val="minor"/>
    </font>
    <font>
      <b/>
      <sz val="11"/>
      <color rgb="FF0070C0"/>
      <name val="Calibri"/>
      <family val="2"/>
      <scheme val="minor"/>
    </font>
    <font>
      <sz val="11"/>
      <name val="Calibri"/>
      <family val="2"/>
      <scheme val="minor"/>
    </font>
    <font>
      <sz val="10"/>
      <color theme="1"/>
      <name val="Calibri"/>
      <family val="2"/>
      <scheme val="minor"/>
    </font>
    <font>
      <b/>
      <sz val="10"/>
      <color theme="0"/>
      <name val="Calisto MT"/>
      <family val="1"/>
    </font>
    <font>
      <sz val="10"/>
      <name val="Arial"/>
      <family val="2"/>
    </font>
    <font>
      <u/>
      <sz val="11"/>
      <color theme="10"/>
      <name val="Calibri"/>
      <family val="2"/>
      <scheme val="minor"/>
    </font>
    <font>
      <sz val="11"/>
      <color rgb="FF000000"/>
      <name val="Calibri"/>
      <family val="2"/>
    </font>
    <font>
      <b/>
      <sz val="12"/>
      <color theme="0"/>
      <name val="Calibri"/>
      <family val="2"/>
      <scheme val="minor"/>
    </font>
    <font>
      <b/>
      <u/>
      <sz val="12"/>
      <color theme="0"/>
      <name val="Calibri"/>
      <family val="2"/>
      <scheme val="minor"/>
    </font>
    <font>
      <b/>
      <sz val="26"/>
      <color theme="0"/>
      <name val="Calibri"/>
      <family val="2"/>
      <scheme val="minor"/>
    </font>
    <font>
      <strike/>
      <sz val="11"/>
      <name val="Calibri"/>
      <family val="2"/>
      <scheme val="minor"/>
    </font>
    <font>
      <sz val="11"/>
      <color rgb="FF000000"/>
      <name val="Calibri"/>
      <family val="2"/>
      <scheme val="minor"/>
    </font>
    <font>
      <b/>
      <sz val="11"/>
      <color rgb="FF000000"/>
      <name val="Calibri"/>
      <family val="2"/>
      <scheme val="minor"/>
    </font>
    <font>
      <sz val="11"/>
      <color theme="0"/>
      <name val="Calibri"/>
      <family val="2"/>
      <scheme val="minor"/>
    </font>
    <font>
      <u/>
      <sz val="11"/>
      <name val="Calibri"/>
      <family val="2"/>
      <scheme val="minor"/>
    </font>
  </fonts>
  <fills count="26">
    <fill>
      <patternFill patternType="none"/>
    </fill>
    <fill>
      <patternFill patternType="gray125"/>
    </fill>
    <fill>
      <patternFill patternType="solid">
        <fgColor theme="4" tint="-0.499984740745262"/>
        <bgColor indexed="64"/>
      </patternFill>
    </fill>
    <fill>
      <patternFill patternType="solid">
        <fgColor theme="3" tint="-0.249977111117893"/>
        <bgColor indexed="64"/>
      </patternFill>
    </fill>
    <fill>
      <patternFill patternType="solid">
        <fgColor theme="4" tint="0.79998168889431442"/>
        <bgColor theme="4" tint="0.79998168889431442"/>
      </patternFill>
    </fill>
    <fill>
      <patternFill patternType="solid">
        <fgColor theme="9" tint="-0.499984740745262"/>
        <bgColor indexed="64"/>
      </patternFill>
    </fill>
    <fill>
      <patternFill patternType="solid">
        <fgColor rgb="FFC00000"/>
        <bgColor indexed="64"/>
      </patternFill>
    </fill>
    <fill>
      <patternFill patternType="solid">
        <fgColor theme="7" tint="0.39997558519241921"/>
        <bgColor indexed="64"/>
      </patternFill>
    </fill>
    <fill>
      <patternFill patternType="solid">
        <fgColor rgb="FF92D050"/>
        <bgColor indexed="64"/>
      </patternFill>
    </fill>
    <fill>
      <patternFill patternType="solid">
        <fgColor rgb="FF0070C0"/>
        <bgColor indexed="64"/>
      </patternFill>
    </fill>
    <fill>
      <patternFill patternType="solid">
        <fgColor rgb="FF00B0F0"/>
        <bgColor indexed="64"/>
      </patternFill>
    </fill>
    <fill>
      <patternFill patternType="solid">
        <fgColor theme="1"/>
        <bgColor indexed="64"/>
      </patternFill>
    </fill>
    <fill>
      <patternFill patternType="solid">
        <fgColor theme="1" tint="4.9989318521683403E-2"/>
        <bgColor indexed="64"/>
      </patternFill>
    </fill>
    <fill>
      <patternFill patternType="solid">
        <fgColor theme="7"/>
        <bgColor theme="7"/>
      </patternFill>
    </fill>
    <fill>
      <patternFill patternType="solid">
        <fgColor theme="2" tint="-0.89999084444715716"/>
        <bgColor indexed="64"/>
      </patternFill>
    </fill>
    <fill>
      <patternFill patternType="solid">
        <fgColor rgb="FF89C064"/>
        <bgColor indexed="64"/>
      </patternFill>
    </fill>
    <fill>
      <patternFill patternType="solid">
        <fgColor rgb="FF33CAFF"/>
        <bgColor indexed="64"/>
      </patternFill>
    </fill>
    <fill>
      <patternFill patternType="solid">
        <fgColor rgb="FF3F7F93"/>
        <bgColor indexed="64"/>
      </patternFill>
    </fill>
    <fill>
      <patternFill patternType="solid">
        <fgColor rgb="FFED7C2F"/>
        <bgColor indexed="64"/>
      </patternFill>
    </fill>
    <fill>
      <patternFill patternType="solid">
        <fgColor theme="7"/>
        <bgColor indexed="64"/>
      </patternFill>
    </fill>
    <fill>
      <patternFill patternType="solid">
        <fgColor rgb="FF28659C"/>
        <bgColor indexed="64"/>
      </patternFill>
    </fill>
    <fill>
      <patternFill patternType="solid">
        <fgColor rgb="FF28659C"/>
        <bgColor rgb="FFFFFFFF"/>
      </patternFill>
    </fill>
    <fill>
      <patternFill patternType="solid">
        <fgColor rgb="FF28659C"/>
        <bgColor rgb="FF000000"/>
      </patternFill>
    </fill>
    <fill>
      <patternFill patternType="solid">
        <fgColor theme="0"/>
        <bgColor theme="6" tint="0.79998168889431442"/>
      </patternFill>
    </fill>
    <fill>
      <patternFill patternType="solid">
        <fgColor theme="0"/>
        <bgColor indexed="64"/>
      </patternFill>
    </fill>
    <fill>
      <patternFill patternType="solid">
        <fgColor theme="8"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top style="thin">
        <color theme="4" tint="0.39997558519241921"/>
      </top>
      <bottom/>
      <diagonal/>
    </border>
    <border>
      <left/>
      <right/>
      <top style="thin">
        <color theme="7"/>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xf numFmtId="0" fontId="11" fillId="0" borderId="0"/>
    <xf numFmtId="0" fontId="5" fillId="0" borderId="0"/>
    <xf numFmtId="0" fontId="3" fillId="0" borderId="0"/>
    <xf numFmtId="0" fontId="10" fillId="0" borderId="0"/>
    <xf numFmtId="0" fontId="25" fillId="0" borderId="0"/>
    <xf numFmtId="0" fontId="26" fillId="0" borderId="0" applyNumberFormat="0" applyFill="0" applyBorder="0" applyAlignment="0" applyProtection="0"/>
    <xf numFmtId="0" fontId="25" fillId="0" borderId="0"/>
    <xf numFmtId="0" fontId="27" fillId="0" borderId="0"/>
    <xf numFmtId="0" fontId="26" fillId="0" borderId="0" applyNumberFormat="0" applyFill="0" applyBorder="0" applyAlignment="0" applyProtection="0"/>
  </cellStyleXfs>
  <cellXfs count="143">
    <xf numFmtId="0" fontId="0" fillId="0" borderId="0" xfId="0"/>
    <xf numFmtId="0" fontId="4" fillId="0" borderId="0" xfId="3" applyFont="1" applyAlignment="1">
      <alignment wrapText="1"/>
    </xf>
    <xf numFmtId="0" fontId="0" fillId="0" borderId="0" xfId="0" applyAlignment="1">
      <alignment horizontal="center" vertical="center"/>
    </xf>
    <xf numFmtId="0" fontId="13" fillId="0" borderId="0" xfId="0" applyFont="1"/>
    <xf numFmtId="0" fontId="6" fillId="0" borderId="0" xfId="3" applyFont="1" applyAlignment="1">
      <alignment wrapText="1"/>
    </xf>
    <xf numFmtId="0" fontId="0" fillId="0" borderId="0" xfId="0" applyAlignment="1">
      <alignment horizontal="center"/>
    </xf>
    <xf numFmtId="1" fontId="0" fillId="0" borderId="0" xfId="0" applyNumberFormat="1" applyAlignment="1">
      <alignment horizontal="center" vertical="center"/>
    </xf>
    <xf numFmtId="0" fontId="6" fillId="0" borderId="3" xfId="3" applyFont="1" applyBorder="1" applyAlignment="1">
      <alignment wrapText="1"/>
    </xf>
    <xf numFmtId="0" fontId="6" fillId="0" borderId="4" xfId="3" applyFont="1" applyBorder="1" applyAlignment="1">
      <alignment wrapText="1"/>
    </xf>
    <xf numFmtId="0" fontId="14" fillId="3" borderId="5" xfId="3" applyFont="1" applyFill="1" applyBorder="1" applyAlignment="1">
      <alignment horizontal="center" vertical="center" wrapText="1"/>
    </xf>
    <xf numFmtId="0" fontId="15" fillId="3" borderId="5" xfId="3" applyFont="1" applyFill="1" applyBorder="1" applyAlignment="1">
      <alignment horizontal="center" vertical="center" wrapText="1"/>
    </xf>
    <xf numFmtId="0" fontId="4" fillId="0" borderId="4" xfId="3" applyFont="1" applyBorder="1" applyAlignment="1">
      <alignment wrapText="1"/>
    </xf>
    <xf numFmtId="0" fontId="16" fillId="2" borderId="5" xfId="3" applyFont="1" applyFill="1" applyBorder="1" applyAlignment="1">
      <alignment horizontal="center" vertical="center" wrapText="1"/>
    </xf>
    <xf numFmtId="0" fontId="0" fillId="0" borderId="3" xfId="0" applyBorder="1"/>
    <xf numFmtId="0" fontId="17" fillId="0" borderId="5" xfId="0" applyFont="1" applyBorder="1" applyAlignment="1">
      <alignment horizontal="center" vertical="center"/>
    </xf>
    <xf numFmtId="0" fontId="0" fillId="0" borderId="4" xfId="0" applyBorder="1"/>
    <xf numFmtId="1" fontId="0" fillId="0" borderId="3" xfId="0" applyNumberFormat="1" applyBorder="1" applyAlignment="1">
      <alignment horizontal="center" vertical="center"/>
    </xf>
    <xf numFmtId="1" fontId="17" fillId="0" borderId="5" xfId="0" applyNumberFormat="1" applyFont="1" applyBorder="1" applyAlignment="1">
      <alignment horizontal="center" vertical="center"/>
    </xf>
    <xf numFmtId="1" fontId="0" fillId="0" borderId="4" xfId="0" applyNumberFormat="1" applyBorder="1" applyAlignment="1">
      <alignment horizontal="center" vertical="center"/>
    </xf>
    <xf numFmtId="0" fontId="18" fillId="3" borderId="0" xfId="3" applyFont="1" applyFill="1" applyAlignment="1">
      <alignment horizontal="center" vertical="center" wrapText="1"/>
    </xf>
    <xf numFmtId="0" fontId="4" fillId="4" borderId="4" xfId="3" applyFont="1" applyFill="1" applyBorder="1" applyAlignment="1">
      <alignment wrapText="1"/>
    </xf>
    <xf numFmtId="0" fontId="8" fillId="0" borderId="4" xfId="3" applyFont="1" applyBorder="1" applyAlignment="1">
      <alignment wrapText="1"/>
    </xf>
    <xf numFmtId="0" fontId="6" fillId="4" borderId="4" xfId="3" applyFont="1" applyFill="1" applyBorder="1" applyAlignment="1">
      <alignment wrapText="1"/>
    </xf>
    <xf numFmtId="0" fontId="16" fillId="5" borderId="5" xfId="3" applyFont="1" applyFill="1" applyBorder="1" applyAlignment="1">
      <alignment horizontal="center" vertical="center" wrapText="1"/>
    </xf>
    <xf numFmtId="0" fontId="19" fillId="0" borderId="0" xfId="0" applyFont="1" applyAlignment="1">
      <alignment horizontal="center" vertical="center"/>
    </xf>
    <xf numFmtId="0" fontId="20" fillId="6" borderId="0" xfId="0" applyFont="1" applyFill="1"/>
    <xf numFmtId="0" fontId="19" fillId="6" borderId="0" xfId="0" applyFont="1" applyFill="1"/>
    <xf numFmtId="0" fontId="21" fillId="7" borderId="0" xfId="0" applyFont="1" applyFill="1"/>
    <xf numFmtId="0" fontId="19" fillId="7" borderId="0" xfId="0" applyFont="1" applyFill="1"/>
    <xf numFmtId="0" fontId="20" fillId="8" borderId="0" xfId="0" applyFont="1" applyFill="1"/>
    <xf numFmtId="0" fontId="19" fillId="8" borderId="0" xfId="0" applyFont="1" applyFill="1"/>
    <xf numFmtId="0" fontId="20" fillId="9" borderId="0" xfId="0" applyFont="1" applyFill="1"/>
    <xf numFmtId="0" fontId="19" fillId="9" borderId="0" xfId="0" applyFont="1" applyFill="1"/>
    <xf numFmtId="0" fontId="20" fillId="10" borderId="0" xfId="0" applyFont="1" applyFill="1"/>
    <xf numFmtId="0" fontId="19" fillId="10" borderId="0" xfId="0" applyFont="1" applyFill="1"/>
    <xf numFmtId="0" fontId="0" fillId="11" borderId="0" xfId="0" applyFill="1"/>
    <xf numFmtId="0" fontId="20" fillId="6" borderId="8" xfId="0" applyFont="1" applyFill="1" applyBorder="1"/>
    <xf numFmtId="0" fontId="21" fillId="7" borderId="8" xfId="0" applyFont="1" applyFill="1" applyBorder="1"/>
    <xf numFmtId="0" fontId="20" fillId="8" borderId="8" xfId="0" applyFont="1" applyFill="1" applyBorder="1"/>
    <xf numFmtId="0" fontId="20" fillId="9" borderId="8" xfId="0" applyFont="1" applyFill="1" applyBorder="1"/>
    <xf numFmtId="0" fontId="20" fillId="12" borderId="0" xfId="0" applyFont="1" applyFill="1" applyAlignment="1">
      <alignment horizontal="center" vertical="center"/>
    </xf>
    <xf numFmtId="0" fontId="20" fillId="10" borderId="8" xfId="0" applyFont="1" applyFill="1" applyBorder="1"/>
    <xf numFmtId="0" fontId="0" fillId="0" borderId="9" xfId="0" applyBorder="1"/>
    <xf numFmtId="0" fontId="20" fillId="13" borderId="0" xfId="0" applyFont="1" applyFill="1"/>
    <xf numFmtId="0" fontId="22" fillId="0" borderId="0" xfId="0" applyFont="1"/>
    <xf numFmtId="0" fontId="0" fillId="14" borderId="0" xfId="0" applyFill="1"/>
    <xf numFmtId="0" fontId="19" fillId="14" borderId="0" xfId="0" applyFont="1" applyFill="1"/>
    <xf numFmtId="0" fontId="19" fillId="14" borderId="0" xfId="0" applyFont="1" applyFill="1" applyAlignment="1">
      <alignment horizontal="center" vertical="center"/>
    </xf>
    <xf numFmtId="0" fontId="0" fillId="6" borderId="0" xfId="0" applyFill="1"/>
    <xf numFmtId="0" fontId="0" fillId="0" borderId="1" xfId="0" applyBorder="1"/>
    <xf numFmtId="0" fontId="19" fillId="0" borderId="1" xfId="0" applyFont="1" applyBorder="1" applyAlignment="1">
      <alignment horizontal="center" vertical="center"/>
    </xf>
    <xf numFmtId="0" fontId="0" fillId="15" borderId="2" xfId="0" applyFill="1" applyBorder="1" applyAlignment="1">
      <alignment horizontal="left" vertical="center" wrapText="1"/>
    </xf>
    <xf numFmtId="0" fontId="0" fillId="0" borderId="0" xfId="0" applyAlignment="1">
      <alignment wrapText="1"/>
    </xf>
    <xf numFmtId="0" fontId="0" fillId="0" borderId="6" xfId="0" applyBorder="1" applyAlignment="1">
      <alignment vertical="center" wrapText="1"/>
    </xf>
    <xf numFmtId="0" fontId="0" fillId="0" borderId="10" xfId="0" applyBorder="1" applyAlignment="1">
      <alignment vertical="center" wrapText="1"/>
    </xf>
    <xf numFmtId="0" fontId="0" fillId="18" borderId="2" xfId="0" applyFill="1" applyBorder="1" applyAlignment="1">
      <alignment horizontal="left" vertical="center" wrapText="1"/>
    </xf>
    <xf numFmtId="0" fontId="0" fillId="17" borderId="2" xfId="0" applyFill="1" applyBorder="1" applyAlignment="1">
      <alignment horizontal="left" vertical="center" wrapText="1"/>
    </xf>
    <xf numFmtId="0" fontId="0" fillId="16" borderId="2" xfId="0" applyFill="1" applyBorder="1" applyAlignment="1">
      <alignment horizontal="left" vertical="center" wrapText="1"/>
    </xf>
    <xf numFmtId="0" fontId="0" fillId="0" borderId="2" xfId="0" applyBorder="1" applyAlignment="1">
      <alignment vertical="center" wrapText="1"/>
    </xf>
    <xf numFmtId="0" fontId="19" fillId="19" borderId="2" xfId="0" applyFont="1" applyFill="1" applyBorder="1" applyAlignment="1">
      <alignment horizontal="center"/>
    </xf>
    <xf numFmtId="0" fontId="19" fillId="19" borderId="2" xfId="0" applyFont="1" applyFill="1" applyBorder="1" applyAlignment="1">
      <alignment horizontal="center" wrapText="1"/>
    </xf>
    <xf numFmtId="0" fontId="12" fillId="0" borderId="0" xfId="0" applyFont="1" applyAlignment="1">
      <alignment horizontal="center" vertical="center" wrapText="1"/>
    </xf>
    <xf numFmtId="0" fontId="23" fillId="0" borderId="0" xfId="0" applyFont="1"/>
    <xf numFmtId="0" fontId="24" fillId="0" borderId="0" xfId="0" applyFont="1" applyAlignment="1">
      <alignment horizontal="center" vertical="center" wrapText="1"/>
    </xf>
    <xf numFmtId="0" fontId="28" fillId="20" borderId="7" xfId="0" applyFont="1" applyFill="1" applyBorder="1" applyAlignment="1">
      <alignment horizontal="center" vertical="center" wrapText="1"/>
    </xf>
    <xf numFmtId="0" fontId="28" fillId="20" borderId="7" xfId="0" applyFont="1" applyFill="1" applyBorder="1" applyAlignment="1">
      <alignment vertical="center" textRotation="90" wrapText="1"/>
    </xf>
    <xf numFmtId="0" fontId="22" fillId="23" borderId="22" xfId="0" applyFont="1" applyFill="1" applyBorder="1" applyAlignment="1">
      <alignment vertical="center" wrapText="1"/>
    </xf>
    <xf numFmtId="0" fontId="17" fillId="23" borderId="21" xfId="0" applyFont="1" applyFill="1" applyBorder="1" applyAlignment="1">
      <alignment horizontal="center" vertical="center" wrapText="1"/>
    </xf>
    <xf numFmtId="0" fontId="22" fillId="23" borderId="21" xfId="0" applyFont="1" applyFill="1" applyBorder="1" applyAlignment="1">
      <alignment vertical="center" wrapText="1"/>
    </xf>
    <xf numFmtId="0" fontId="22" fillId="23" borderId="21" xfId="0" applyFont="1" applyFill="1" applyBorder="1" applyAlignment="1">
      <alignment horizontal="center" vertical="center" wrapText="1"/>
    </xf>
    <xf numFmtId="14" fontId="22" fillId="23" borderId="21" xfId="0" applyNumberFormat="1" applyFont="1" applyFill="1" applyBorder="1" applyAlignment="1">
      <alignment horizontal="left" vertical="center" wrapText="1"/>
    </xf>
    <xf numFmtId="14" fontId="22" fillId="23" borderId="21" xfId="0" applyNumberFormat="1" applyFont="1" applyFill="1" applyBorder="1" applyAlignment="1">
      <alignment horizontal="left" vertical="center"/>
    </xf>
    <xf numFmtId="0" fontId="22" fillId="23" borderId="26" xfId="0" applyFont="1" applyFill="1" applyBorder="1" applyAlignment="1">
      <alignment vertical="center" wrapText="1"/>
    </xf>
    <xf numFmtId="0" fontId="22" fillId="23" borderId="23" xfId="0" applyFont="1" applyFill="1" applyBorder="1" applyAlignment="1">
      <alignment vertical="center" wrapText="1"/>
    </xf>
    <xf numFmtId="0" fontId="17" fillId="23" borderId="1" xfId="0" applyFont="1" applyFill="1" applyBorder="1" applyAlignment="1">
      <alignment horizontal="center" vertical="center" wrapText="1"/>
    </xf>
    <xf numFmtId="0" fontId="22" fillId="23" borderId="1" xfId="0" applyFont="1" applyFill="1" applyBorder="1" applyAlignment="1">
      <alignment vertical="center" wrapText="1"/>
    </xf>
    <xf numFmtId="0" fontId="22" fillId="23" borderId="1" xfId="0" applyFont="1" applyFill="1" applyBorder="1" applyAlignment="1">
      <alignment horizontal="center" vertical="center" wrapText="1"/>
    </xf>
    <xf numFmtId="14" fontId="22" fillId="23" borderId="1" xfId="0" applyNumberFormat="1" applyFont="1" applyFill="1" applyBorder="1" applyAlignment="1">
      <alignment horizontal="left" vertical="center" wrapText="1"/>
    </xf>
    <xf numFmtId="14" fontId="22" fillId="23" borderId="1" xfId="0" applyNumberFormat="1" applyFont="1" applyFill="1" applyBorder="1" applyAlignment="1">
      <alignment horizontal="left" vertical="center"/>
    </xf>
    <xf numFmtId="0" fontId="22" fillId="23" borderId="27" xfId="0" applyFont="1" applyFill="1" applyBorder="1" applyAlignment="1">
      <alignment vertical="center" wrapText="1"/>
    </xf>
    <xf numFmtId="0" fontId="32" fillId="23" borderId="23" xfId="0" applyFont="1" applyFill="1" applyBorder="1" applyAlignment="1">
      <alignment vertical="center" wrapText="1"/>
    </xf>
    <xf numFmtId="0" fontId="33" fillId="23" borderId="1" xfId="0" applyFont="1" applyFill="1" applyBorder="1" applyAlignment="1">
      <alignment horizontal="center" vertical="center" wrapText="1"/>
    </xf>
    <xf numFmtId="0" fontId="32" fillId="23" borderId="1" xfId="0" applyFont="1" applyFill="1" applyBorder="1" applyAlignment="1">
      <alignment vertical="center" wrapText="1"/>
    </xf>
    <xf numFmtId="0" fontId="32" fillId="23" borderId="1" xfId="0" applyFont="1" applyFill="1" applyBorder="1" applyAlignment="1">
      <alignment horizontal="center" vertical="center" wrapText="1"/>
    </xf>
    <xf numFmtId="14" fontId="32" fillId="23" borderId="1" xfId="0" applyNumberFormat="1" applyFont="1" applyFill="1" applyBorder="1" applyAlignment="1">
      <alignment horizontal="left" vertical="center" wrapText="1"/>
    </xf>
    <xf numFmtId="0" fontId="32" fillId="23" borderId="27" xfId="0" applyFont="1" applyFill="1" applyBorder="1" applyAlignment="1">
      <alignment vertical="center" wrapText="1"/>
    </xf>
    <xf numFmtId="0" fontId="22" fillId="25" borderId="23" xfId="0" applyFont="1" applyFill="1" applyBorder="1" applyAlignment="1">
      <alignment vertical="center" wrapText="1"/>
    </xf>
    <xf numFmtId="0" fontId="17" fillId="25" borderId="1" xfId="0" applyFont="1" applyFill="1" applyBorder="1" applyAlignment="1">
      <alignment horizontal="center" vertical="center" wrapText="1"/>
    </xf>
    <xf numFmtId="0" fontId="22" fillId="25" borderId="1" xfId="0" applyFont="1" applyFill="1" applyBorder="1" applyAlignment="1">
      <alignment vertical="center" wrapText="1"/>
    </xf>
    <xf numFmtId="0" fontId="22" fillId="25" borderId="1" xfId="0" applyFont="1" applyFill="1" applyBorder="1" applyAlignment="1">
      <alignment horizontal="center" vertical="center" wrapText="1"/>
    </xf>
    <xf numFmtId="14" fontId="22" fillId="25" borderId="1" xfId="0" applyNumberFormat="1" applyFont="1" applyFill="1" applyBorder="1" applyAlignment="1">
      <alignment horizontal="left" vertical="center" wrapText="1"/>
    </xf>
    <xf numFmtId="14" fontId="22" fillId="25" borderId="1" xfId="0" applyNumberFormat="1" applyFont="1" applyFill="1" applyBorder="1" applyAlignment="1">
      <alignment horizontal="left" vertical="center"/>
    </xf>
    <xf numFmtId="0" fontId="22" fillId="25" borderId="1" xfId="0" applyFont="1" applyFill="1" applyBorder="1" applyAlignment="1">
      <alignment horizontal="left" vertical="center" wrapText="1"/>
    </xf>
    <xf numFmtId="0" fontId="22" fillId="25" borderId="27" xfId="0" applyFont="1" applyFill="1" applyBorder="1" applyAlignment="1">
      <alignment vertical="center" wrapText="1"/>
    </xf>
    <xf numFmtId="0" fontId="0" fillId="24" borderId="0" xfId="0" applyFill="1"/>
    <xf numFmtId="0" fontId="22" fillId="25" borderId="1" xfId="0" applyFont="1" applyFill="1" applyBorder="1" applyAlignment="1">
      <alignment horizontal="left" vertical="center"/>
    </xf>
    <xf numFmtId="0" fontId="22" fillId="25" borderId="1" xfId="0" applyFont="1" applyFill="1" applyBorder="1" applyAlignment="1">
      <alignment vertical="top" wrapText="1"/>
    </xf>
    <xf numFmtId="0" fontId="17" fillId="25" borderId="25" xfId="0" applyFont="1" applyFill="1" applyBorder="1" applyAlignment="1">
      <alignment horizontal="center" vertical="center" wrapText="1"/>
    </xf>
    <xf numFmtId="0" fontId="22" fillId="25" borderId="25" xfId="0" applyFont="1" applyFill="1" applyBorder="1" applyAlignment="1">
      <alignment horizontal="center" vertical="center" wrapText="1"/>
    </xf>
    <xf numFmtId="0" fontId="30" fillId="20" borderId="14" xfId="0" applyFont="1" applyFill="1" applyBorder="1" applyAlignment="1">
      <alignment horizontal="left" wrapText="1"/>
    </xf>
    <xf numFmtId="0" fontId="30" fillId="20" borderId="15" xfId="0" applyFont="1" applyFill="1" applyBorder="1" applyAlignment="1">
      <alignment wrapText="1"/>
    </xf>
    <xf numFmtId="0" fontId="30" fillId="20" borderId="16" xfId="0" applyFont="1" applyFill="1" applyBorder="1" applyAlignment="1">
      <alignment wrapText="1"/>
    </xf>
    <xf numFmtId="0" fontId="22" fillId="25" borderId="23" xfId="0" applyFont="1" applyFill="1" applyBorder="1" applyAlignment="1">
      <alignment horizontal="left" vertical="center" wrapText="1"/>
    </xf>
    <xf numFmtId="14" fontId="22" fillId="25" borderId="1" xfId="0" applyNumberFormat="1" applyFont="1" applyFill="1" applyBorder="1" applyAlignment="1">
      <alignment horizontal="center" vertical="center" wrapText="1"/>
    </xf>
    <xf numFmtId="14" fontId="35" fillId="25" borderId="1" xfId="9" applyNumberFormat="1" applyFont="1" applyFill="1" applyBorder="1" applyAlignment="1">
      <alignment horizontal="left" vertical="center" wrapText="1"/>
    </xf>
    <xf numFmtId="0" fontId="22" fillId="25" borderId="27" xfId="0" applyFont="1" applyFill="1" applyBorder="1" applyAlignment="1">
      <alignment horizontal="left" vertical="center" wrapText="1"/>
    </xf>
    <xf numFmtId="0" fontId="22" fillId="0" borderId="23" xfId="0" applyFont="1" applyBorder="1" applyAlignment="1">
      <alignment horizontal="left" vertical="center" wrapText="1"/>
    </xf>
    <xf numFmtId="0" fontId="17" fillId="0" borderId="1" xfId="0" applyFont="1" applyBorder="1" applyAlignment="1">
      <alignment horizontal="center"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14" fontId="22" fillId="0" borderId="1" xfId="0" applyNumberFormat="1" applyFont="1" applyBorder="1" applyAlignment="1">
      <alignment horizontal="center" vertical="center" wrapText="1"/>
    </xf>
    <xf numFmtId="0" fontId="22" fillId="0" borderId="27" xfId="0" applyFont="1" applyBorder="1" applyAlignment="1">
      <alignment horizontal="left" vertical="center" wrapText="1"/>
    </xf>
    <xf numFmtId="14" fontId="22" fillId="0" borderId="1" xfId="0" applyNumberFormat="1" applyFont="1" applyBorder="1" applyAlignment="1">
      <alignment horizontal="left" vertical="center" wrapText="1"/>
    </xf>
    <xf numFmtId="0" fontId="0" fillId="0" borderId="1" xfId="0" applyBorder="1" applyAlignment="1">
      <alignment horizontal="left" vertical="center"/>
    </xf>
    <xf numFmtId="0" fontId="0" fillId="25" borderId="1" xfId="0" applyFill="1" applyBorder="1" applyAlignment="1">
      <alignment horizontal="left" vertical="center" wrapText="1"/>
    </xf>
    <xf numFmtId="0" fontId="0" fillId="0" borderId="1" xfId="0" applyBorder="1" applyAlignment="1">
      <alignment horizontal="left" vertical="center" wrapText="1"/>
    </xf>
    <xf numFmtId="0" fontId="0" fillId="25" borderId="1" xfId="0" applyFill="1" applyBorder="1" applyAlignment="1">
      <alignment horizontal="left" vertical="center"/>
    </xf>
    <xf numFmtId="0" fontId="22" fillId="25" borderId="1" xfId="7" applyFont="1" applyFill="1" applyBorder="1" applyAlignment="1">
      <alignment horizontal="left" vertical="center" wrapText="1"/>
    </xf>
    <xf numFmtId="0" fontId="22" fillId="0" borderId="1" xfId="7" applyFont="1" applyBorder="1" applyAlignment="1">
      <alignment horizontal="left" vertical="center" wrapText="1"/>
    </xf>
    <xf numFmtId="0" fontId="22" fillId="25" borderId="24" xfId="0" applyFont="1" applyFill="1" applyBorder="1" applyAlignment="1">
      <alignment horizontal="left" vertical="center" wrapText="1"/>
    </xf>
    <xf numFmtId="0" fontId="22" fillId="25" borderId="25" xfId="0" applyFont="1" applyFill="1" applyBorder="1" applyAlignment="1">
      <alignment horizontal="left" vertical="center" wrapText="1"/>
    </xf>
    <xf numFmtId="14" fontId="22" fillId="25" borderId="25" xfId="0" applyNumberFormat="1" applyFont="1" applyFill="1" applyBorder="1" applyAlignment="1">
      <alignment horizontal="center" vertical="center" wrapText="1"/>
    </xf>
    <xf numFmtId="0" fontId="22" fillId="25" borderId="28" xfId="0" applyFont="1" applyFill="1" applyBorder="1" applyAlignment="1">
      <alignment horizontal="left" vertical="center" wrapText="1"/>
    </xf>
    <xf numFmtId="0" fontId="22" fillId="23" borderId="1" xfId="0" applyFont="1" applyFill="1" applyBorder="1" applyAlignment="1">
      <alignment horizontal="left" vertical="center" wrapText="1"/>
    </xf>
    <xf numFmtId="0" fontId="22" fillId="23" borderId="1" xfId="0" applyFont="1" applyFill="1" applyBorder="1" applyAlignment="1">
      <alignment vertical="center"/>
    </xf>
    <xf numFmtId="0" fontId="22" fillId="23" borderId="1" xfId="0" applyFont="1" applyFill="1" applyBorder="1" applyAlignment="1">
      <alignment horizontal="left" vertical="center"/>
    </xf>
    <xf numFmtId="14" fontId="35" fillId="0" borderId="1" xfId="9" applyNumberFormat="1" applyFont="1" applyFill="1" applyBorder="1" applyAlignment="1">
      <alignment horizontal="left" vertical="center" wrapText="1"/>
    </xf>
    <xf numFmtId="0" fontId="28" fillId="20" borderId="7" xfId="0" applyFont="1" applyFill="1" applyBorder="1" applyAlignment="1">
      <alignment horizontal="center" vertical="center" wrapText="1"/>
    </xf>
    <xf numFmtId="0" fontId="28" fillId="20" borderId="13" xfId="0" applyFont="1" applyFill="1" applyBorder="1" applyAlignment="1">
      <alignment horizontal="center" vertical="center" wrapText="1"/>
    </xf>
    <xf numFmtId="0" fontId="28" fillId="20" borderId="19" xfId="0" applyFont="1" applyFill="1" applyBorder="1" applyAlignment="1">
      <alignment horizontal="center" vertical="center" wrapText="1"/>
    </xf>
    <xf numFmtId="0" fontId="28" fillId="20" borderId="20" xfId="0" applyFont="1" applyFill="1" applyBorder="1" applyAlignment="1">
      <alignment horizontal="center" vertical="center" wrapText="1"/>
    </xf>
    <xf numFmtId="0" fontId="28" fillId="22" borderId="7" xfId="0" applyFont="1" applyFill="1" applyBorder="1" applyAlignment="1">
      <alignment horizontal="center" vertical="center" wrapText="1"/>
    </xf>
    <xf numFmtId="0" fontId="28" fillId="22" borderId="13" xfId="0" applyFont="1" applyFill="1" applyBorder="1" applyAlignment="1">
      <alignment horizontal="center" vertical="center" wrapText="1"/>
    </xf>
    <xf numFmtId="0" fontId="28" fillId="20" borderId="17" xfId="0" applyFont="1" applyFill="1" applyBorder="1" applyAlignment="1">
      <alignment horizontal="center" vertical="center" wrapText="1"/>
    </xf>
    <xf numFmtId="0" fontId="28" fillId="20" borderId="18" xfId="0" applyFont="1" applyFill="1" applyBorder="1" applyAlignment="1">
      <alignment horizontal="center" vertical="center" wrapText="1"/>
    </xf>
    <xf numFmtId="0" fontId="30" fillId="20" borderId="14" xfId="0" applyFont="1" applyFill="1" applyBorder="1" applyAlignment="1">
      <alignment horizontal="center" vertical="center" wrapText="1"/>
    </xf>
    <xf numFmtId="0" fontId="30" fillId="20" borderId="15" xfId="0" applyFont="1" applyFill="1" applyBorder="1" applyAlignment="1">
      <alignment horizontal="center" vertical="center" wrapText="1"/>
    </xf>
    <xf numFmtId="0" fontId="34" fillId="20" borderId="5" xfId="0" applyFont="1" applyFill="1" applyBorder="1" applyAlignment="1">
      <alignment horizontal="left" vertical="center" wrapText="1"/>
    </xf>
    <xf numFmtId="0" fontId="28" fillId="21" borderId="7" xfId="0" applyFont="1" applyFill="1" applyBorder="1" applyAlignment="1">
      <alignment horizontal="center" vertical="center" wrapText="1"/>
    </xf>
    <xf numFmtId="0" fontId="28" fillId="21" borderId="13" xfId="0" applyFont="1" applyFill="1" applyBorder="1" applyAlignment="1">
      <alignment horizontal="center" vertical="center" wrapText="1"/>
    </xf>
    <xf numFmtId="0" fontId="28" fillId="20" borderId="12" xfId="0" applyFont="1" applyFill="1" applyBorder="1" applyAlignment="1">
      <alignment horizontal="center" vertical="center" wrapText="1"/>
    </xf>
    <xf numFmtId="0" fontId="28" fillId="20" borderId="3" xfId="0" applyFont="1" applyFill="1" applyBorder="1" applyAlignment="1">
      <alignment horizontal="center" vertical="center" wrapText="1"/>
    </xf>
    <xf numFmtId="0" fontId="28" fillId="20" borderId="11" xfId="0" applyFont="1" applyFill="1" applyBorder="1" applyAlignment="1">
      <alignment horizontal="center" vertical="center" wrapText="1"/>
    </xf>
  </cellXfs>
  <cellStyles count="10">
    <cellStyle name="Hipervínculo" xfId="9" builtinId="8"/>
    <cellStyle name="Hyperlink" xfId="6" xr:uid="{EA6C6D3A-581B-484E-BC07-15E9C6318A63}"/>
    <cellStyle name="Normal" xfId="0" builtinId="0"/>
    <cellStyle name="Normal 2" xfId="5" xr:uid="{00000000-0005-0000-0000-000001000000}"/>
    <cellStyle name="Normal 2 2" xfId="8" xr:uid="{979DB0DB-07BC-4B4A-AE7A-1936D012D866}"/>
    <cellStyle name="Normal 2 2 2" xfId="1" xr:uid="{00000000-0005-0000-0000-000002000000}"/>
    <cellStyle name="Normal 2 2 2 2" xfId="7" xr:uid="{38A03BFD-31E9-40E3-B00A-B9F95DD86B9D}"/>
    <cellStyle name="Normal 2 3" xfId="2" xr:uid="{00000000-0005-0000-0000-000003000000}"/>
    <cellStyle name="Normal 3" xfId="3" xr:uid="{00000000-0005-0000-0000-000004000000}"/>
    <cellStyle name="Normal 3 2" xfId="4" xr:uid="{00000000-0005-0000-0000-000005000000}"/>
  </cellStyles>
  <dxfs count="366">
    <dxf>
      <font>
        <b/>
      </font>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indexed="64"/>
          <bgColor theme="1" tint="4.9989318521683403E-2"/>
        </patternFill>
      </fill>
      <alignment horizontal="center"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rgb="FF00B0F0"/>
        </patternFill>
      </fill>
    </dxf>
    <dxf>
      <font>
        <b/>
        <i val="0"/>
        <strike val="0"/>
        <condense val="0"/>
        <extend val="0"/>
        <outline val="0"/>
        <shadow val="0"/>
        <u val="none"/>
        <vertAlign val="baseline"/>
        <sz val="11"/>
        <color theme="0"/>
        <name val="Calibri"/>
        <scheme val="minor"/>
      </font>
      <fill>
        <patternFill patternType="solid">
          <fgColor indexed="64"/>
          <bgColor rgb="FF00B0F0"/>
        </patternFill>
      </fill>
    </dxf>
    <dxf>
      <font>
        <b/>
        <i val="0"/>
        <strike val="0"/>
        <condense val="0"/>
        <extend val="0"/>
        <outline val="0"/>
        <shadow val="0"/>
        <u val="none"/>
        <vertAlign val="baseline"/>
        <sz val="11"/>
        <color theme="0"/>
        <name val="Calibri"/>
        <scheme val="minor"/>
      </font>
      <fill>
        <patternFill patternType="solid">
          <fgColor indexed="64"/>
          <bgColor rgb="FF92D050"/>
        </patternFill>
      </fill>
    </dxf>
    <dxf>
      <font>
        <b/>
        <i val="0"/>
        <strike val="0"/>
        <condense val="0"/>
        <extend val="0"/>
        <outline val="0"/>
        <shadow val="0"/>
        <u val="none"/>
        <vertAlign val="baseline"/>
        <sz val="11"/>
        <color theme="0"/>
        <name val="Calibri"/>
        <scheme val="minor"/>
      </font>
      <fill>
        <patternFill patternType="solid">
          <fgColor indexed="64"/>
          <bgColor rgb="FF92D050"/>
        </patternFill>
      </fill>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i val="0"/>
        <strike val="0"/>
        <condense val="0"/>
        <extend val="0"/>
        <outline val="0"/>
        <shadow val="0"/>
        <u val="none"/>
        <vertAlign val="baseline"/>
        <sz val="11"/>
        <color theme="0"/>
        <name val="Calibri"/>
        <scheme val="minor"/>
      </font>
      <fill>
        <patternFill patternType="solid">
          <fgColor theme="7"/>
          <bgColor theme="7"/>
        </patternFill>
      </fill>
    </dxf>
    <dxf>
      <font>
        <b val="0"/>
        <i val="0"/>
        <strike val="0"/>
        <condense val="0"/>
        <extend val="0"/>
        <outline val="0"/>
        <shadow val="0"/>
        <u val="none"/>
        <vertAlign val="baseline"/>
        <sz val="11"/>
        <color theme="1"/>
        <name val="Calibri"/>
        <scheme val="minor"/>
      </font>
      <border diagonalUp="0" diagonalDown="0">
        <left/>
        <right/>
        <top style="thin">
          <color theme="7"/>
        </top>
        <bottom/>
      </border>
    </dxf>
    <dxf>
      <border outline="0">
        <left style="thin">
          <color theme="7"/>
        </left>
        <right style="thin">
          <color theme="7"/>
        </right>
        <top style="thin">
          <color theme="7"/>
        </top>
        <bottom style="thin">
          <color theme="7"/>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7"/>
          <bgColor theme="7"/>
        </patternFill>
      </fill>
    </dxf>
    <dxf>
      <border outline="0">
        <top style="thin">
          <color theme="4" tint="0.39997558519241921"/>
        </top>
      </border>
    </dxf>
    <dxf>
      <font>
        <b/>
        <i val="0"/>
        <strike val="0"/>
        <condense val="0"/>
        <extend val="0"/>
        <outline val="0"/>
        <shadow val="0"/>
        <u val="none"/>
        <vertAlign val="baseline"/>
        <sz val="11"/>
        <color theme="0"/>
        <name val="Calibri"/>
        <scheme val="minor"/>
      </font>
      <fill>
        <patternFill patternType="solid">
          <fgColor theme="7"/>
          <bgColor theme="7"/>
        </patternFill>
      </fill>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Arial"/>
        <scheme val="none"/>
      </font>
      <fill>
        <patternFill patternType="solid">
          <fgColor indexed="64"/>
          <bgColor theme="9"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Arial"/>
        <scheme val="none"/>
      </font>
      <fill>
        <patternFill patternType="solid">
          <fgColor indexed="64"/>
          <bgColor theme="9"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Arial"/>
        <scheme val="none"/>
      </font>
      <fill>
        <patternFill patternType="solid">
          <fgColor indexed="64"/>
          <bgColor theme="4"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fill>
        <patternFill patternType="solid">
          <fgColor theme="4" tint="0.79998168889431442"/>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fill>
        <patternFill patternType="solid">
          <fgColor theme="4" tint="0.79998168889431442"/>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fill>
        <patternFill patternType="solid">
          <fgColor theme="4" tint="0.79998168889431442"/>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fill>
        <patternFill patternType="solid">
          <fgColor theme="4" tint="0.79998168889431442"/>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fill>
        <patternFill patternType="none">
          <fgColor indexed="64"/>
          <bgColor indexed="65"/>
        </patternFill>
      </fill>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Arial"/>
        <scheme val="none"/>
      </font>
      <fill>
        <patternFill patternType="solid">
          <fgColor indexed="64"/>
          <bgColor theme="4"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color theme="0"/>
      </font>
      <fill>
        <patternFill>
          <bgColor rgb="FFFF0000"/>
        </patternFill>
      </fill>
    </dxf>
    <dxf>
      <border>
        <top style="medium">
          <color auto="1"/>
        </top>
        <bottom style="medium">
          <color auto="1"/>
        </bottom>
        <vertical/>
        <horizontal style="medium">
          <color auto="1"/>
        </horizontal>
      </border>
    </dxf>
    <dxf>
      <fill>
        <patternFill>
          <bgColor rgb="FFFF0000"/>
        </patternFill>
      </fill>
    </dxf>
    <dxf>
      <border>
        <left style="thin">
          <color auto="1"/>
        </left>
        <right style="thin">
          <color auto="1"/>
        </right>
        <top style="thin">
          <color auto="1"/>
        </top>
        <bottom style="thin">
          <color auto="1"/>
        </bottom>
      </border>
    </dxf>
  </dxfs>
  <tableStyles count="2" defaultTableStyle="TableStyleMedium2" defaultPivotStyle="PivotStyleLight16">
    <tableStyle name="Estilo de tabla 1" pivot="0" count="2" xr9:uid="{00000000-0011-0000-FFFF-FFFF00000000}">
      <tableStyleElement type="wholeTable" dxfId="365"/>
      <tableStyleElement type="headerRow" dxfId="364"/>
    </tableStyle>
    <tableStyle name="Estilo de tabla 2" pivot="0" count="2" xr9:uid="{00000000-0011-0000-FFFF-FFFF01000000}">
      <tableStyleElement type="wholeTable" dxfId="363"/>
      <tableStyleElement type="headerRow" dxfId="362"/>
    </tableStyle>
  </tableStyles>
  <colors>
    <mruColors>
      <color rgb="FF28659C"/>
      <color rgb="FF0082B0"/>
      <color rgb="FF009BD2"/>
      <color rgb="FF69D8FF"/>
      <color rgb="FF85DFFF"/>
      <color rgb="FF5BD4FF"/>
      <color rgb="FF33C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59532</xdr:colOff>
      <xdr:row>0</xdr:row>
      <xdr:rowOff>23813</xdr:rowOff>
    </xdr:from>
    <xdr:to>
      <xdr:col>3</xdr:col>
      <xdr:colOff>156061</xdr:colOff>
      <xdr:row>0</xdr:row>
      <xdr:rowOff>962353</xdr:rowOff>
    </xdr:to>
    <xdr:pic>
      <xdr:nvPicPr>
        <xdr:cNvPr id="3" name="Imagen 2">
          <a:extLst>
            <a:ext uri="{FF2B5EF4-FFF2-40B4-BE49-F238E27FC236}">
              <a16:creationId xmlns:a16="http://schemas.microsoft.com/office/drawing/2014/main" id="{19371ECF-634E-4714-B30D-9F5B6AA39898}"/>
            </a:ext>
          </a:extLst>
        </xdr:cNvPr>
        <xdr:cNvPicPr>
          <a:picLocks noChangeAspect="1"/>
        </xdr:cNvPicPr>
      </xdr:nvPicPr>
      <xdr:blipFill>
        <a:blip xmlns:r="http://schemas.openxmlformats.org/officeDocument/2006/relationships" r:embed="rId1"/>
        <a:stretch>
          <a:fillRect/>
        </a:stretch>
      </xdr:blipFill>
      <xdr:spPr>
        <a:xfrm>
          <a:off x="321470" y="23813"/>
          <a:ext cx="3001654" cy="9385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ED33D73\2.%20Catalogo%20de%20atributos%20de%20dato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Judith.Rodriguez\Downloads\FORMATO%20ATRIBUTOS%2012_06_2020%20_%20OFICINA%20ATENCI&#211;N%20AL%20CIUDADANO%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sharepoint.com/Users/Jessica%20Vargas/AppData/Local/Microsoft/Windows/INetCache/Content.Outlook/F7V6BNMY/CatInformaci&#243;n%20Derechos%20Human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obiernobogota-my.sharepoint.com/Users/Administrador/Downloads/prueba/Catalogo%20de%20atributos%20de%20informac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Judith.Rodriguez/Desktop/TELETRABAJO%20CLAUDIA_2020/COMPONENTES%20RECIBIDOS%20DEP_2020/INFORMACION_2020/Consolidado_informaci&#243;n_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udith.Rodriguez\Downloads\ACTIVOS_SALRC_2907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gobiernobogota-my.sharepoint.com/Users/Judith.Rodriguez/Desktop/TELETRABAJO%20CLAUDIA_2020/COMPONENTES%20RECIBIDOS%20DEP_2020/INFORMACION_2020/APOYO_ESTRATEGICAS_2020/SUBSECRETARIA%20INSTITUCIONAL/ACTIVOS%20%20DGTH.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Judith.Rodriguez/Desktop/TELETRABAJO%20CLAUDIA_2020/COMPONENTES%20RECIBIDOS%20DEP_2020/INFORMACION_2020/APOYO_ESTRATEGICAS_2020/SUBSECRETARIA%20INSTITUCIONAL/ACTIVOS%20DIRECCI&#211;N%20ADMINSITRATIV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Users/Judith.Rodriguez/Desktop/TELETRABAJO%20CLAUDIA_2020/COMPONENTES%20RECIBIDOS%20DEP_2020/INFORMACION_2020/APOYO_ESTRATEGICAS_2020/SUBSECRETARIA%20INSTITUCIONAL/ACTIVOS%20DT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CTIVIDADES_2022\COMPONENTES_NC_120122\2.CAINFORMACION_DIC2021\VFINALES_AINFORMACION_2021\SUB_GESTION%20INSTITUCIONAL\AINFOR_DCONTRATACION_V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_Des"/>
      <sheetName val="Diccionario de datos"/>
    </sheetNames>
    <sheetDataSet>
      <sheetData sheetId="0">
        <row r="3">
          <cell r="A3" t="str">
            <v>Públicos</v>
          </cell>
        </row>
        <row r="4">
          <cell r="A4" t="str">
            <v>Semiprivados</v>
          </cell>
        </row>
        <row r="5">
          <cell r="A5" t="str">
            <v>Privados</v>
          </cell>
        </row>
        <row r="6">
          <cell r="A6" t="str">
            <v>Especiales</v>
          </cell>
        </row>
        <row r="12">
          <cell r="A12" t="str">
            <v>Trámites_administrativos_propios_de_la_SDG</v>
          </cell>
        </row>
        <row r="13">
          <cell r="A13" t="str">
            <v>Gestión_en_cumplimiento_de_la_funcionalidad_de_la_SDG</v>
          </cell>
        </row>
        <row r="14">
          <cell r="A14" t="str">
            <v>Alimentación_Actualización_de_los_sistemas_de_información_vigentes_de_la_SDG</v>
          </cell>
        </row>
        <row r="15">
          <cell r="A15" t="str">
            <v>Respuestas_a_PQRS</v>
          </cell>
        </row>
        <row r="16">
          <cell r="A16" t="str">
            <v>Desarrollo_de_actividades_propias_a_través_de_sus_diferentes_procesos</v>
          </cell>
        </row>
        <row r="20">
          <cell r="A20" t="str">
            <v>Escrito</v>
          </cell>
        </row>
        <row r="21">
          <cell r="A21" t="str">
            <v>Verbal</v>
          </cell>
        </row>
        <row r="22">
          <cell r="A22" t="str">
            <v>Conductas_inequívocas</v>
          </cell>
        </row>
        <row r="23">
          <cell r="A23" t="str">
            <v>Sin medio</v>
          </cell>
        </row>
        <row r="24">
          <cell r="A24" t="str">
            <v>N/A</v>
          </cell>
        </row>
        <row r="28">
          <cell r="A28" t="str">
            <v>Garantizar el derecho al Hábeas Data</v>
          </cell>
          <cell r="D28" t="str">
            <v>Registro, seguimiento y control de Actuaciones Administrativas</v>
          </cell>
        </row>
        <row r="29">
          <cell r="A29" t="str">
            <v>Solicitar y conservar autorización otorgada por el titular</v>
          </cell>
          <cell r="D29" t="str">
            <v>Prestacion de Servicio de Certificado de Residencia</v>
          </cell>
        </row>
        <row r="30">
          <cell r="A30" t="str">
            <v>Aplicar y mantener los principios de seguridad de la información</v>
          </cell>
          <cell r="D30" t="str">
            <v>Prestacion de Servicio de Certificado de Propiedad Horizontal</v>
          </cell>
        </row>
        <row r="31">
          <cell r="A31" t="str">
            <v>Rectificar la información cuando sea incorrecta y comunicar al responsable de los datos</v>
          </cell>
          <cell r="D31" t="str">
            <v>Prestacion de Servicio de Certificado de Sello Seguro</v>
          </cell>
        </row>
        <row r="32">
          <cell r="A32" t="str">
            <v>Respuesta oportuna a las peticiones</v>
          </cell>
          <cell r="D32" t="str">
            <v>Prestacion de Servicio de Documentos Extraviados</v>
          </cell>
        </row>
        <row r="33">
          <cell r="D33" t="str">
            <v>Relaciones Contractuales(Nomina, Estudios, ubicación laboral, etc)</v>
          </cell>
        </row>
      </sheetData>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Despegables"/>
      <sheetName val="Componente Servicios"/>
      <sheetName val="Componente Ainformación"/>
      <sheetName val="Componente  flujos"/>
      <sheetName val="Componente datos"/>
      <sheetName val="Hoja1"/>
      <sheetName val="SER_SUBSER"/>
      <sheetName val="DEPENDENCIAS"/>
      <sheetName val="PROC"/>
      <sheetName val="Instrucciones"/>
      <sheetName val="Servicios_Registros"/>
      <sheetName val="Atributos activos información"/>
      <sheetName val="Documentos Controlados"/>
      <sheetName val="TRD_SEREIES Y SUBSERIES"/>
      <sheetName val="Poblacionales"/>
    </sheetNames>
    <sheetDataSet>
      <sheetData sheetId="0"/>
      <sheetData sheetId="1"/>
      <sheetData sheetId="2"/>
      <sheetData sheetId="3"/>
      <sheetData sheetId="4"/>
      <sheetData sheetId="5"/>
      <sheetData sheetId="6"/>
      <sheetData sheetId="7">
        <row r="2">
          <cell r="E2" t="str">
            <v>5.1.</v>
          </cell>
        </row>
      </sheetData>
      <sheetData sheetId="8">
        <row r="2">
          <cell r="A2">
            <v>181</v>
          </cell>
          <cell r="B2" t="str">
            <v>AGLOMERACIONES - DIRECCIÓN JURÍDICA</v>
          </cell>
        </row>
        <row r="3">
          <cell r="A3">
            <v>996</v>
          </cell>
          <cell r="B3" t="str">
            <v>ANULACIONES</v>
          </cell>
        </row>
        <row r="4">
          <cell r="A4">
            <v>423</v>
          </cell>
          <cell r="B4" t="str">
            <v>ARCHIVO CENTRAL</v>
          </cell>
        </row>
        <row r="5">
          <cell r="A5">
            <v>999</v>
          </cell>
          <cell r="B5" t="str">
            <v>ARCHIVO DE DOCUMENTOS</v>
          </cell>
        </row>
        <row r="6">
          <cell r="A6">
            <v>652</v>
          </cell>
          <cell r="B6" t="str">
            <v>ÁREA DE GESTIÓN DE DESARROLLO LOCAL ANTONIO NARIÑO</v>
          </cell>
        </row>
        <row r="7">
          <cell r="A7">
            <v>622</v>
          </cell>
          <cell r="B7" t="str">
            <v>ÁREA DE GESTIÓN DE DESARROLLO LOCAL BARRIOS UNIDOS</v>
          </cell>
        </row>
        <row r="8">
          <cell r="A8">
            <v>572</v>
          </cell>
          <cell r="B8" t="str">
            <v>ÁREA DE GESTIÓN DE DESARROLLO LOCAL BOSA</v>
          </cell>
        </row>
        <row r="9">
          <cell r="A9">
            <v>672</v>
          </cell>
          <cell r="B9" t="str">
            <v>ÁREA DE GESTIÓN DE DESARROLLO LOCAL CANDELARIA</v>
          </cell>
        </row>
        <row r="10">
          <cell r="A10">
            <v>522</v>
          </cell>
          <cell r="B10" t="str">
            <v>ÁREA DE GESTIÓN DE DESARROLLO LOCAL CHAPINERO</v>
          </cell>
        </row>
        <row r="11">
          <cell r="A11">
            <v>692</v>
          </cell>
          <cell r="B11" t="str">
            <v>ÁREA DE GESTIÓN DE DESARROLLO LOCAL CIUDAD BOLIVAR</v>
          </cell>
        </row>
        <row r="12">
          <cell r="A12">
            <v>602</v>
          </cell>
          <cell r="B12" t="str">
            <v>ÁREA DE GESTIÓN DE DESARROLLO LOCAL ENGATIVÁ</v>
          </cell>
        </row>
        <row r="13">
          <cell r="A13">
            <v>592</v>
          </cell>
          <cell r="B13" t="str">
            <v>ÁREA DE GESTIÓN DE DESARROLLO LOCAL FONTIBÓN</v>
          </cell>
        </row>
        <row r="14">
          <cell r="A14">
            <v>582</v>
          </cell>
          <cell r="B14" t="str">
            <v>ÁREA DE GESTIÓN DE DESARROLLO LOCAL KENNEDY</v>
          </cell>
        </row>
        <row r="15">
          <cell r="A15">
            <v>642</v>
          </cell>
          <cell r="B15" t="str">
            <v>ÁREA DE GESTIÓN DE DESARROLLO LOCAL MÁRTIRES</v>
          </cell>
        </row>
        <row r="16">
          <cell r="A16">
            <v>662</v>
          </cell>
          <cell r="B16" t="str">
            <v>ÁREA DE GESTIÓN DE DESARROLLO LOCAL PUENTE ARANDA</v>
          </cell>
        </row>
        <row r="17">
          <cell r="A17">
            <v>682</v>
          </cell>
          <cell r="B17" t="str">
            <v>ÁREA DE GESTIÓN DE DESARROLLO LOCAL RAFAEL URIBE URIBE</v>
          </cell>
        </row>
        <row r="18">
          <cell r="A18">
            <v>542</v>
          </cell>
          <cell r="B18" t="str">
            <v>ÁREA DE GESTIÓN DE DESARROLLO LOCAL SAN CRISTÓBAL</v>
          </cell>
        </row>
        <row r="19">
          <cell r="A19">
            <v>532</v>
          </cell>
          <cell r="B19" t="str">
            <v>ÁREA DE GESTIÓN DE DESARROLLO LOCAL SANTAFÉ</v>
          </cell>
        </row>
        <row r="20">
          <cell r="A20">
            <v>612</v>
          </cell>
          <cell r="B20" t="str">
            <v>ÁREA DE GESTIÓN DE DESARROLLO LOCAL SUBA</v>
          </cell>
        </row>
        <row r="21">
          <cell r="A21">
            <v>702</v>
          </cell>
          <cell r="B21" t="str">
            <v>ÁREA DE GESTIÓN DE DESARROLLO LOCAL SUMAPAZ</v>
          </cell>
        </row>
        <row r="22">
          <cell r="A22">
            <v>632</v>
          </cell>
          <cell r="B22" t="str">
            <v>ÁREA DE GESTIÓN DE DESARROLLO LOCAL TEUSAQUILLO</v>
          </cell>
        </row>
        <row r="23">
          <cell r="A23">
            <v>562</v>
          </cell>
          <cell r="B23" t="str">
            <v>ÁREA DE GESTIÓN DE DESARROLLO LOCAL TUNJUELITO</v>
          </cell>
        </row>
        <row r="24">
          <cell r="A24">
            <v>512</v>
          </cell>
          <cell r="B24" t="str">
            <v>ÁREA DE GESTIÓN DE DESARROLLO LOCAL USAQUÉN</v>
          </cell>
        </row>
        <row r="25">
          <cell r="A25">
            <v>552</v>
          </cell>
          <cell r="B25" t="str">
            <v>ÁREA DE GESTIÓN DE DESARROLLO LOCAL USME</v>
          </cell>
        </row>
        <row r="26">
          <cell r="A26">
            <v>654</v>
          </cell>
          <cell r="B26" t="str">
            <v>ÁREA DE GESTIÓN POLICIVA INSPECCIONES ANTONIO NARIÑO</v>
          </cell>
        </row>
        <row r="27">
          <cell r="A27">
            <v>624</v>
          </cell>
          <cell r="B27" t="str">
            <v>ÁREA DE GESTIÓN POLICIVA INSPECCIONES BARRIOS UNIDOS</v>
          </cell>
        </row>
        <row r="28">
          <cell r="A28">
            <v>574</v>
          </cell>
          <cell r="B28" t="str">
            <v>ÁREA DE GESTIÓN POLICIVA INSPECCIONES BOSA</v>
          </cell>
        </row>
        <row r="29">
          <cell r="A29">
            <v>674</v>
          </cell>
          <cell r="B29" t="str">
            <v>ÁREA DE GESTIÓN POLICIVA INSPECCIONES CANDELARIA</v>
          </cell>
        </row>
        <row r="30">
          <cell r="A30">
            <v>524</v>
          </cell>
          <cell r="B30" t="str">
            <v>ÁREA DE GESTIÓN POLICIVA INSPECCIONES CHAPINERO</v>
          </cell>
        </row>
        <row r="31">
          <cell r="A31">
            <v>694</v>
          </cell>
          <cell r="B31" t="str">
            <v>ÁREA DE GESTIÓN POLICIVA INSPECCIONES CIUDAD BOLIVAR</v>
          </cell>
        </row>
        <row r="32">
          <cell r="A32">
            <v>604</v>
          </cell>
          <cell r="B32" t="str">
            <v>ÁREA DE GESTIÓN POLICIVA INSPECCIONES ENGATIVÁ</v>
          </cell>
        </row>
        <row r="33">
          <cell r="A33">
            <v>594</v>
          </cell>
          <cell r="B33" t="str">
            <v>ÁREA DE GESTIÓN POLICIVA INSPECCIONES FONTIBÓN</v>
          </cell>
        </row>
        <row r="34">
          <cell r="A34">
            <v>584</v>
          </cell>
          <cell r="B34" t="str">
            <v>ÁREA DE GESTIÓN POLICIVA INSPECCIONES KENNEDY</v>
          </cell>
        </row>
        <row r="35">
          <cell r="A35">
            <v>644</v>
          </cell>
          <cell r="B35" t="str">
            <v>ÁREA DE GESTIÓN POLICIVA INSPECCIONES MÁRTIRES</v>
          </cell>
        </row>
        <row r="36">
          <cell r="A36">
            <v>664</v>
          </cell>
          <cell r="B36" t="str">
            <v>ÁREA DE GESTIÓN POLICIVA INSPECCIONES PUENTE ARANDA</v>
          </cell>
        </row>
        <row r="37">
          <cell r="A37">
            <v>684</v>
          </cell>
          <cell r="B37" t="str">
            <v>ÁREA DE GESTIÓN POLICIVA INSPECCIONES RAFAEL URIBE URIBE</v>
          </cell>
        </row>
        <row r="38">
          <cell r="A38">
            <v>544</v>
          </cell>
          <cell r="B38" t="str">
            <v>ÁREA DE GESTIÓN POLICIVA INSPECCIONES SAN CRISTÓBAL</v>
          </cell>
        </row>
        <row r="39">
          <cell r="A39">
            <v>534</v>
          </cell>
          <cell r="B39" t="str">
            <v>ÁREA DE GESTIÓN POLICIVA INSPECCIONES SANTAFÉ</v>
          </cell>
        </row>
        <row r="40">
          <cell r="A40">
            <v>614</v>
          </cell>
          <cell r="B40" t="str">
            <v>ÁREA DE GESTIÓN POLICIVA INSPECCIONES SUBA</v>
          </cell>
        </row>
        <row r="41">
          <cell r="A41">
            <v>704</v>
          </cell>
          <cell r="B41" t="str">
            <v>ÁREA DE GESTIÓN POLICIVA INSPECCIONES SUMAPAZ</v>
          </cell>
        </row>
        <row r="42">
          <cell r="A42">
            <v>634</v>
          </cell>
          <cell r="B42" t="str">
            <v>ÁREA DE GESTIÓN POLICIVA INSPECCIONES TEUSAQUILLO</v>
          </cell>
        </row>
        <row r="43">
          <cell r="A43">
            <v>564</v>
          </cell>
          <cell r="B43" t="str">
            <v>ÁREA DE GESTIÓN POLICIVA INSPECCIONES TUNJUELITO</v>
          </cell>
        </row>
        <row r="44">
          <cell r="A44">
            <v>514</v>
          </cell>
          <cell r="B44" t="str">
            <v>ÁREA DE GESTIÓN POLICIVA INSPECCIONES USAQUÉN</v>
          </cell>
        </row>
        <row r="45">
          <cell r="A45">
            <v>554</v>
          </cell>
          <cell r="B45" t="str">
            <v>ÁREA DE GESTIÓN POLICIVA INSPECCIONES USME</v>
          </cell>
        </row>
        <row r="46">
          <cell r="A46">
            <v>653</v>
          </cell>
          <cell r="B46" t="str">
            <v>ÁREA DE GESTIÓN POLICIVA JURÍDICA ANTONIO NARIÑO</v>
          </cell>
        </row>
        <row r="47">
          <cell r="A47">
            <v>623</v>
          </cell>
          <cell r="B47" t="str">
            <v>ÁREA DE GESTIÓN POLICIVA JURÍDICA BARRIOS UNIDOS</v>
          </cell>
        </row>
        <row r="48">
          <cell r="A48">
            <v>573</v>
          </cell>
          <cell r="B48" t="str">
            <v>ÁREA DE GESTIÓN POLICIVA JURÍDICA BOSA</v>
          </cell>
        </row>
        <row r="49">
          <cell r="A49">
            <v>673</v>
          </cell>
          <cell r="B49" t="str">
            <v>ÁREA DE GESTIÓN POLICIVA JURÍDICA CANDELARIA</v>
          </cell>
        </row>
        <row r="50">
          <cell r="A50">
            <v>523</v>
          </cell>
          <cell r="B50" t="str">
            <v>ÁREA DE GESTIÓN POLICIVA JURÍDICA CHAPINERO</v>
          </cell>
        </row>
        <row r="51">
          <cell r="A51">
            <v>693</v>
          </cell>
          <cell r="B51" t="str">
            <v>ÁREA DE GESTIÓN POLICIVA JURÍDICA CIUDAD BOLIVAR</v>
          </cell>
        </row>
        <row r="52">
          <cell r="A52">
            <v>603</v>
          </cell>
          <cell r="B52" t="str">
            <v>ÁREA DE GESTIÓN POLICIVA JURÍDICA ENGATIVÁ</v>
          </cell>
        </row>
        <row r="53">
          <cell r="A53">
            <v>593</v>
          </cell>
          <cell r="B53" t="str">
            <v>ÁREA DE GESTIÓN POLICIVA JURÍDICA FONTIBÓN</v>
          </cell>
        </row>
        <row r="54">
          <cell r="A54">
            <v>583</v>
          </cell>
          <cell r="B54" t="str">
            <v>ÁREA DE GESTIÓN POLICIVA JURÍDICA KENNEDY</v>
          </cell>
        </row>
        <row r="55">
          <cell r="A55">
            <v>643</v>
          </cell>
          <cell r="B55" t="str">
            <v>ÁREA DE GESTIÓN POLICIVA JURÍDICA MÁRTIRES</v>
          </cell>
        </row>
        <row r="56">
          <cell r="A56">
            <v>663</v>
          </cell>
          <cell r="B56" t="str">
            <v>ÁREA DE GESTIÓN POLICIVA JURÍDICA PUENTE ARANDA</v>
          </cell>
        </row>
        <row r="57">
          <cell r="A57">
            <v>683</v>
          </cell>
          <cell r="B57" t="str">
            <v>ÁREA DE GESTIÓN POLICIVA JURÍDICA RAFAEL URIBE URIBE</v>
          </cell>
        </row>
        <row r="58">
          <cell r="A58">
            <v>543</v>
          </cell>
          <cell r="B58" t="str">
            <v>ÁREA DE GESTIÓN POLICIVA JURÍDICA SAN CRISTÓBAL</v>
          </cell>
        </row>
        <row r="59">
          <cell r="A59">
            <v>533</v>
          </cell>
          <cell r="B59" t="str">
            <v>ÁREA DE GESTIÓN POLICIVA JURÍDICA SANTAFÉ</v>
          </cell>
        </row>
        <row r="60">
          <cell r="A60">
            <v>613</v>
          </cell>
          <cell r="B60" t="str">
            <v>ÁREA DE GESTIÓN POLICIVA JURÍDICA SUBA</v>
          </cell>
        </row>
        <row r="61">
          <cell r="A61">
            <v>703</v>
          </cell>
          <cell r="B61" t="str">
            <v>ÁREA DE GESTIÓN POLICIVA JURÍDICA SUMAPAZ</v>
          </cell>
        </row>
        <row r="62">
          <cell r="A62">
            <v>633</v>
          </cell>
          <cell r="B62" t="str">
            <v>ÁREA DE GESTIÓN POLICIVA JURÍDICA TEUSAQUILLO</v>
          </cell>
        </row>
        <row r="63">
          <cell r="A63">
            <v>563</v>
          </cell>
          <cell r="B63" t="str">
            <v>ÁREA DE GESTIÓN POLICIVA JURÍDICA TUNJUELITO</v>
          </cell>
        </row>
        <row r="64">
          <cell r="A64">
            <v>513</v>
          </cell>
          <cell r="B64" t="str">
            <v>ÁREA DE GESTIÓN POLICIVA JURÍDICA USAQUÉN</v>
          </cell>
        </row>
        <row r="65">
          <cell r="A65">
            <v>553</v>
          </cell>
          <cell r="B65" t="str">
            <v>ÁREA DE GESTIÓN POLICIVA JURÍDICA USME</v>
          </cell>
        </row>
        <row r="66">
          <cell r="A66">
            <v>161</v>
          </cell>
          <cell r="B66" t="str">
            <v>ASUNTOS DISCIPLINARIOS - Comisionado 1</v>
          </cell>
        </row>
        <row r="67">
          <cell r="A67">
            <v>190</v>
          </cell>
          <cell r="B67" t="str">
            <v>ASUNTOS DISCIPLINARIOS - Comisionado 10</v>
          </cell>
        </row>
        <row r="68">
          <cell r="A68">
            <v>191</v>
          </cell>
          <cell r="B68" t="str">
            <v>ASUNTOS DISCIPLINARIOS - Comisionado 11</v>
          </cell>
        </row>
        <row r="69">
          <cell r="A69">
            <v>192</v>
          </cell>
          <cell r="B69" t="str">
            <v>ASUNTOS DISCIPLINARIOS - Comisionado 12</v>
          </cell>
        </row>
        <row r="70">
          <cell r="A70">
            <v>193</v>
          </cell>
          <cell r="B70" t="str">
            <v>ASUNTOS DISCIPLINARIOS - Comisionado 13</v>
          </cell>
        </row>
        <row r="71">
          <cell r="A71">
            <v>194</v>
          </cell>
          <cell r="B71" t="str">
            <v>ASUNTOS DISCIPLINARIOS - Comisionado 14</v>
          </cell>
        </row>
        <row r="72">
          <cell r="A72">
            <v>195</v>
          </cell>
          <cell r="B72" t="str">
            <v>ASUNTOS DISCIPLINARIOS - Comisionado 15</v>
          </cell>
        </row>
        <row r="73">
          <cell r="A73">
            <v>196</v>
          </cell>
          <cell r="B73" t="str">
            <v>ASUNTOS DISCIPLINARIOS - Comisionado 16</v>
          </cell>
        </row>
        <row r="74">
          <cell r="A74">
            <v>197</v>
          </cell>
          <cell r="B74" t="str">
            <v>ASUNTOS DISCIPLINARIOS - Comisionado 17</v>
          </cell>
        </row>
        <row r="75">
          <cell r="A75">
            <v>162</v>
          </cell>
          <cell r="B75" t="str">
            <v>ASUNTOS DISCIPLINARIOS - Comisionado 2</v>
          </cell>
        </row>
        <row r="76">
          <cell r="A76">
            <v>163</v>
          </cell>
          <cell r="B76" t="str">
            <v>ASUNTOS DISCIPLINARIOS - Comisionado 3</v>
          </cell>
        </row>
        <row r="77">
          <cell r="A77">
            <v>164</v>
          </cell>
          <cell r="B77" t="str">
            <v>ASUNTOS DISCIPLINARIOS - Comisionado 4</v>
          </cell>
        </row>
        <row r="78">
          <cell r="A78">
            <v>165</v>
          </cell>
          <cell r="B78" t="str">
            <v>ASUNTOS DISCIPLINARIOS - Comisionado 5</v>
          </cell>
        </row>
        <row r="79">
          <cell r="A79">
            <v>166</v>
          </cell>
          <cell r="B79" t="str">
            <v>ASUNTOS DISCIPLINARIOS - Comisionado 6</v>
          </cell>
        </row>
        <row r="80">
          <cell r="A80">
            <v>167</v>
          </cell>
          <cell r="B80" t="str">
            <v>ASUNTOS DISCIPLINARIOS - Comisionado 7</v>
          </cell>
        </row>
        <row r="81">
          <cell r="A81">
            <v>168</v>
          </cell>
          <cell r="B81" t="str">
            <v>ASUNTOS DISCIPLINARIOS - Comisionado 8</v>
          </cell>
        </row>
        <row r="82">
          <cell r="A82">
            <v>169</v>
          </cell>
          <cell r="B82" t="str">
            <v>ASUNTOS DISCIPLINARIOS - Comisionado 9</v>
          </cell>
        </row>
        <row r="83">
          <cell r="A83">
            <v>651</v>
          </cell>
          <cell r="B83" t="str">
            <v>CDI ANTONIO NARIÑO</v>
          </cell>
        </row>
        <row r="84">
          <cell r="A84">
            <v>621</v>
          </cell>
          <cell r="B84" t="str">
            <v>CDI BARRIOS UNIDOS</v>
          </cell>
        </row>
        <row r="85">
          <cell r="A85">
            <v>571</v>
          </cell>
          <cell r="B85" t="str">
            <v>CDI BOSA</v>
          </cell>
        </row>
        <row r="86">
          <cell r="A86">
            <v>671</v>
          </cell>
          <cell r="B86" t="str">
            <v>CDI CANDELARIA</v>
          </cell>
        </row>
        <row r="87">
          <cell r="A87">
            <v>521</v>
          </cell>
          <cell r="B87" t="str">
            <v>CDI CHAPINERO</v>
          </cell>
        </row>
        <row r="88">
          <cell r="A88">
            <v>691</v>
          </cell>
          <cell r="B88" t="str">
            <v>CDI CIUDAD BOLIVAR</v>
          </cell>
        </row>
        <row r="89">
          <cell r="A89">
            <v>601</v>
          </cell>
          <cell r="B89" t="str">
            <v>CDI ENGATIVÁ</v>
          </cell>
        </row>
        <row r="90">
          <cell r="A90">
            <v>591</v>
          </cell>
          <cell r="B90" t="str">
            <v>CDI FONTIBÓN</v>
          </cell>
        </row>
        <row r="91">
          <cell r="A91">
            <v>581</v>
          </cell>
          <cell r="B91" t="str">
            <v>CDI KENNEDY</v>
          </cell>
        </row>
        <row r="92">
          <cell r="A92">
            <v>641</v>
          </cell>
          <cell r="B92" t="str">
            <v>CDI MÁRTIRES</v>
          </cell>
        </row>
        <row r="93">
          <cell r="A93">
            <v>421</v>
          </cell>
          <cell r="B93" t="str">
            <v>CDI NIVEL CENTRAL</v>
          </cell>
        </row>
        <row r="94">
          <cell r="A94">
            <v>661</v>
          </cell>
          <cell r="B94" t="str">
            <v>CDI PUENTE ARANDA</v>
          </cell>
        </row>
        <row r="95">
          <cell r="A95">
            <v>681</v>
          </cell>
          <cell r="B95" t="str">
            <v>CDI RAFAEL URIBE URIBE</v>
          </cell>
        </row>
        <row r="96">
          <cell r="A96">
            <v>541</v>
          </cell>
          <cell r="B96" t="str">
            <v>CDI SAN CRISTÓBAL</v>
          </cell>
        </row>
        <row r="97">
          <cell r="A97">
            <v>531</v>
          </cell>
          <cell r="B97" t="str">
            <v>CDI SANTAFÉ</v>
          </cell>
        </row>
        <row r="98">
          <cell r="A98">
            <v>611</v>
          </cell>
          <cell r="B98" t="str">
            <v>CDI SUBA</v>
          </cell>
        </row>
        <row r="99">
          <cell r="A99">
            <v>701</v>
          </cell>
          <cell r="B99" t="str">
            <v>CDI SUMAPAZ</v>
          </cell>
        </row>
        <row r="100">
          <cell r="A100">
            <v>631</v>
          </cell>
          <cell r="B100" t="str">
            <v>CDI TEUSAQUILLO</v>
          </cell>
        </row>
        <row r="101">
          <cell r="A101">
            <v>651</v>
          </cell>
          <cell r="B101" t="str">
            <v>CDI TUNJUELITO</v>
          </cell>
        </row>
        <row r="102">
          <cell r="A102">
            <v>511</v>
          </cell>
          <cell r="B102" t="str">
            <v>CDI USAQUÉN</v>
          </cell>
        </row>
        <row r="103">
          <cell r="A103">
            <v>551</v>
          </cell>
          <cell r="B103" t="str">
            <v>CDI USME</v>
          </cell>
        </row>
        <row r="104">
          <cell r="A104">
            <v>412</v>
          </cell>
          <cell r="B104" t="str">
            <v>COMISIÓN DE PERSONAL</v>
          </cell>
        </row>
        <row r="105">
          <cell r="A105">
            <v>411</v>
          </cell>
          <cell r="B105" t="str">
            <v>COMITÉ DE CONVIVENCIA LABORAL</v>
          </cell>
        </row>
        <row r="106">
          <cell r="A106">
            <v>110</v>
          </cell>
          <cell r="B106" t="str">
            <v>CONSEJO DE JUSTICIA</v>
          </cell>
        </row>
        <row r="107">
          <cell r="A107">
            <v>706</v>
          </cell>
          <cell r="B107" t="str">
            <v>CORREGIDURIA BETANIA</v>
          </cell>
        </row>
        <row r="108">
          <cell r="A108">
            <v>697</v>
          </cell>
          <cell r="B108" t="str">
            <v>CORREGIDURIA EL MOCHUELO</v>
          </cell>
        </row>
        <row r="109">
          <cell r="A109">
            <v>707</v>
          </cell>
          <cell r="B109" t="str">
            <v>CORREGIDURIA NAZARET</v>
          </cell>
        </row>
        <row r="110">
          <cell r="A110">
            <v>696</v>
          </cell>
          <cell r="B110" t="str">
            <v>CORREGIDURIA PASQUILLA</v>
          </cell>
        </row>
        <row r="111">
          <cell r="A111">
            <v>708</v>
          </cell>
          <cell r="B111" t="str">
            <v>CORREGIDURIA SAN JUAN</v>
          </cell>
        </row>
        <row r="112">
          <cell r="A112">
            <v>998</v>
          </cell>
          <cell r="B112" t="str">
            <v>DEPENDENCIA ADMINISTRACIÓN</v>
          </cell>
        </row>
        <row r="113">
          <cell r="A113">
            <v>650</v>
          </cell>
          <cell r="B113" t="str">
            <v>DESPACHO - ALCALDÍA LOCAL DE ANTONIO NARIÑO</v>
          </cell>
        </row>
        <row r="114">
          <cell r="A114">
            <v>620</v>
          </cell>
          <cell r="B114" t="str">
            <v>DESPACHO - ALCALDÍA LOCAL DE BARRIOS UNIDOS</v>
          </cell>
        </row>
        <row r="115">
          <cell r="A115">
            <v>570</v>
          </cell>
          <cell r="B115" t="str">
            <v>DESPACHO - ALCALDÍA LOCAL DE BOSA</v>
          </cell>
        </row>
        <row r="116">
          <cell r="A116">
            <v>670</v>
          </cell>
          <cell r="B116" t="str">
            <v>DESPACHO - ALCALDÍA LOCAL DE CANDELARIA</v>
          </cell>
        </row>
        <row r="117">
          <cell r="A117">
            <v>520</v>
          </cell>
          <cell r="B117" t="str">
            <v>DESPACHO - ALCALDÍA LOCAL DE CHAPINERO</v>
          </cell>
        </row>
        <row r="118">
          <cell r="A118">
            <v>690</v>
          </cell>
          <cell r="B118" t="str">
            <v>DESPACHO - ALCALDÍA LOCAL DE CIUDAD BOLIVAR</v>
          </cell>
        </row>
        <row r="119">
          <cell r="A119">
            <v>600</v>
          </cell>
          <cell r="B119" t="str">
            <v>DESPACHO - ALCALDÍA LOCAL DE ENGATIVÁ</v>
          </cell>
        </row>
        <row r="120">
          <cell r="A120">
            <v>590</v>
          </cell>
          <cell r="B120" t="str">
            <v>DESPACHO - ALCALDÍA LOCAL DE FONTIBÓN</v>
          </cell>
        </row>
        <row r="121">
          <cell r="A121">
            <v>580</v>
          </cell>
          <cell r="B121" t="str">
            <v>DESPACHO - ALCALDÍA LOCAL DE KENNEDY</v>
          </cell>
        </row>
        <row r="122">
          <cell r="A122">
            <v>640</v>
          </cell>
          <cell r="B122" t="str">
            <v>DESPACHO - ALCALDÍA LOCAL DE MÁRTIRES</v>
          </cell>
        </row>
        <row r="123">
          <cell r="A123">
            <v>660</v>
          </cell>
          <cell r="B123" t="str">
            <v>DESPACHO - ALCALDÍA LOCAL DE PUENTE ARANDA</v>
          </cell>
        </row>
        <row r="124">
          <cell r="A124">
            <v>680</v>
          </cell>
          <cell r="B124" t="str">
            <v>DESPACHO - ALCALDÍA LOCAL DE RAFAEL URIBE URIBE</v>
          </cell>
        </row>
        <row r="125">
          <cell r="A125">
            <v>540</v>
          </cell>
          <cell r="B125" t="str">
            <v>DESPACHO - ALCALDÍA LOCAL DE SAN CRISTÓBAL</v>
          </cell>
        </row>
        <row r="126">
          <cell r="A126">
            <v>530</v>
          </cell>
          <cell r="B126" t="str">
            <v>DESPACHO - ALCALDÍA LOCAL DE SANTAFÉ</v>
          </cell>
        </row>
        <row r="127">
          <cell r="A127">
            <v>610</v>
          </cell>
          <cell r="B127" t="str">
            <v>DESPACHO - ALCALDÍA LOCAL DE SUBA</v>
          </cell>
        </row>
        <row r="128">
          <cell r="A128">
            <v>700</v>
          </cell>
          <cell r="B128" t="str">
            <v>DESPACHO - ALCALDÍA LOCAL DE SUMAPAZ</v>
          </cell>
        </row>
        <row r="129">
          <cell r="A129">
            <v>630</v>
          </cell>
          <cell r="B129" t="str">
            <v>DESPACHO - ALCALDÍA LOCAL DE TEUSAQUILLO</v>
          </cell>
        </row>
        <row r="130">
          <cell r="A130">
            <v>560</v>
          </cell>
          <cell r="B130" t="str">
            <v>DESPACHO - ALCALDÍA LOCAL DE TUNJUELITO</v>
          </cell>
        </row>
        <row r="131">
          <cell r="A131">
            <v>510</v>
          </cell>
          <cell r="B131" t="str">
            <v>DESPACHO - ALCALDÍA LOCAL DE USAQUÉN</v>
          </cell>
        </row>
        <row r="132">
          <cell r="A132">
            <v>550</v>
          </cell>
          <cell r="B132" t="str">
            <v>DESPACHO - ALCALDÍA LOCAL DE USME</v>
          </cell>
        </row>
        <row r="133">
          <cell r="A133">
            <v>100</v>
          </cell>
          <cell r="B133" t="str">
            <v>DESPACHO DEL SECRETARIO DE GOBIERNO</v>
          </cell>
        </row>
        <row r="134">
          <cell r="A134">
            <v>420</v>
          </cell>
          <cell r="B134" t="str">
            <v>DIRECCIÓN ADMINISTRATIVA</v>
          </cell>
        </row>
        <row r="135">
          <cell r="A135">
            <v>450</v>
          </cell>
          <cell r="B135" t="str">
            <v>DIRECCIÓN DE CONTRATACIÓN</v>
          </cell>
        </row>
        <row r="136">
          <cell r="A136">
            <v>320</v>
          </cell>
          <cell r="B136" t="str">
            <v>DIRECCIÓN DE CONVIVENCIA Y DIALOGO SOCIAL</v>
          </cell>
        </row>
        <row r="137">
          <cell r="A137">
            <v>310</v>
          </cell>
          <cell r="B137" t="str">
            <v>DIRECCIÓN DE DERECHOS HUMANOS</v>
          </cell>
        </row>
        <row r="138">
          <cell r="A138">
            <v>410</v>
          </cell>
          <cell r="B138" t="str">
            <v>DIRECCIÓN DE GESTIÓN DEL TALENTO HUMANO</v>
          </cell>
        </row>
        <row r="139">
          <cell r="A139">
            <v>170</v>
          </cell>
          <cell r="B139" t="str">
            <v>DIRECCIÓN DE RELACIONES POLÍTICAS</v>
          </cell>
        </row>
        <row r="140">
          <cell r="A140">
            <v>440</v>
          </cell>
          <cell r="B140" t="str">
            <v>DIRECCIÓN DE TECNOLOGÍAS E INFORMACIÓN</v>
          </cell>
        </row>
        <row r="141">
          <cell r="A141">
            <v>430</v>
          </cell>
          <cell r="B141" t="str">
            <v>DIRECCIÓN FINANCIERA</v>
          </cell>
        </row>
        <row r="142">
          <cell r="A142">
            <v>180</v>
          </cell>
          <cell r="B142" t="str">
            <v>DIRECCIÓN JURÍDICA</v>
          </cell>
        </row>
        <row r="143">
          <cell r="A143">
            <v>210</v>
          </cell>
          <cell r="B143" t="str">
            <v>DIRECCIÓN PARA LA GESTIÓN DEL DESARROLLO LOCAL</v>
          </cell>
        </row>
        <row r="144">
          <cell r="A144">
            <v>220</v>
          </cell>
          <cell r="B144" t="str">
            <v>DIRECCIÓN PARA LA GESTIÓN POLICIVA</v>
          </cell>
        </row>
        <row r="145">
          <cell r="A145">
            <v>221</v>
          </cell>
          <cell r="B145" t="str">
            <v>DIRECCIÓN PARA LA GESTIÓN POLICIVA  - JACD</v>
          </cell>
        </row>
        <row r="146">
          <cell r="A146">
            <v>222</v>
          </cell>
          <cell r="B146" t="str">
            <v>GRUPO COMPARENDO AMBIENTAL - DIRECCIÓN PARA LA GESTIÓN POLICIVA</v>
          </cell>
        </row>
        <row r="147">
          <cell r="A147">
            <v>223</v>
          </cell>
          <cell r="B147" t="str">
            <v>INSPECCIONES ANTENCIÓN PRIORITARIA</v>
          </cell>
        </row>
        <row r="148">
          <cell r="A148">
            <v>231</v>
          </cell>
          <cell r="B148" t="str">
            <v>INSPECCIONES CTP - RADICACIÓN</v>
          </cell>
        </row>
        <row r="149">
          <cell r="A149">
            <v>232</v>
          </cell>
          <cell r="B149" t="str">
            <v>INSPECTORES CTP TURNO 1</v>
          </cell>
        </row>
        <row r="150">
          <cell r="A150">
            <v>233</v>
          </cell>
          <cell r="B150" t="str">
            <v>INSPECTORES CTP TURNO 2</v>
          </cell>
        </row>
        <row r="151">
          <cell r="A151">
            <v>234</v>
          </cell>
          <cell r="B151" t="str">
            <v>INSPECTORES CTP TURNO 3</v>
          </cell>
        </row>
        <row r="152">
          <cell r="A152">
            <v>235</v>
          </cell>
          <cell r="B152" t="str">
            <v>INSPECTORES CTP TURNO 4</v>
          </cell>
        </row>
        <row r="153">
          <cell r="A153">
            <v>140</v>
          </cell>
          <cell r="B153" t="str">
            <v>OFICINA ASESORA DE COMUNICACIONES</v>
          </cell>
        </row>
        <row r="154">
          <cell r="A154">
            <v>130</v>
          </cell>
          <cell r="B154" t="str">
            <v>OFICINA ASESORA DE PLANEACIÓN</v>
          </cell>
        </row>
        <row r="155">
          <cell r="A155">
            <v>160</v>
          </cell>
          <cell r="B155" t="str">
            <v>OFICINA DE ASUNTOS DISCIPLINARIOS</v>
          </cell>
        </row>
        <row r="156">
          <cell r="A156">
            <v>460</v>
          </cell>
          <cell r="B156" t="str">
            <v>OFICINA DE ATENCIÓN A LA CIUDADANÍA</v>
          </cell>
        </row>
        <row r="157">
          <cell r="A157">
            <v>625</v>
          </cell>
          <cell r="B157" t="str">
            <v>OFICINA DE ATENCIÓN A LA CIUDADANÍA BARRIOS UNIDOS</v>
          </cell>
        </row>
        <row r="158">
          <cell r="A158">
            <v>575</v>
          </cell>
          <cell r="B158" t="str">
            <v>OFICINA DE ATENCIÓN A LA CIUDADANÍA BOSA</v>
          </cell>
        </row>
        <row r="159">
          <cell r="A159">
            <v>675</v>
          </cell>
          <cell r="B159" t="str">
            <v>OFICINA DE ATENCIÓN A LA CIUDADANÍA CANDELARIA</v>
          </cell>
        </row>
        <row r="160">
          <cell r="A160">
            <v>525</v>
          </cell>
          <cell r="B160" t="str">
            <v>OFICINA DE ATENCIÓN A LA CIUDADANÍA CHAPINERO</v>
          </cell>
        </row>
        <row r="161">
          <cell r="A161">
            <v>695</v>
          </cell>
          <cell r="B161" t="str">
            <v>OFICINA DE ATENCIÓN A LA CIUDADANÍA CIUDAD BOLIVAR</v>
          </cell>
        </row>
        <row r="162">
          <cell r="A162">
            <v>645</v>
          </cell>
          <cell r="B162" t="str">
            <v>OFICINA DE ATENCIÓN A LA CIUDADANÍA DE MÁRTIRES</v>
          </cell>
        </row>
        <row r="163">
          <cell r="A163">
            <v>595</v>
          </cell>
          <cell r="B163" t="str">
            <v>OFICINA DE ATENCIÓN A LA CIUDADANÍA FONTIBÓN</v>
          </cell>
        </row>
        <row r="164">
          <cell r="A164">
            <v>665</v>
          </cell>
          <cell r="B164" t="str">
            <v>OFICINA DE ATENCIÓN A LA CIUDADANÍA PUENTE ARANDA</v>
          </cell>
        </row>
        <row r="165">
          <cell r="A165">
            <v>685</v>
          </cell>
          <cell r="B165" t="str">
            <v>OFICINA DE ATENCIÓN A LA CIUDADANÍA RAFAEL URIBE URIBE</v>
          </cell>
        </row>
        <row r="166">
          <cell r="A166">
            <v>545</v>
          </cell>
          <cell r="B166" t="str">
            <v>OFICINA DE ATENCIÓN A LA CIUDADANÍA SAN CRISTÓBAL</v>
          </cell>
        </row>
        <row r="167">
          <cell r="A167">
            <v>535</v>
          </cell>
          <cell r="B167" t="str">
            <v>OFICINA DE ATENCIÓN A LA CIUDADANÍA SANTAFÉ</v>
          </cell>
        </row>
        <row r="168">
          <cell r="A168">
            <v>615</v>
          </cell>
          <cell r="B168" t="str">
            <v>OFICINA DE ATENCIÓN A LA CIUDADANÍA SUBA</v>
          </cell>
        </row>
        <row r="169">
          <cell r="A169">
            <v>705</v>
          </cell>
          <cell r="B169" t="str">
            <v>OFICINA DE ATENCIÓN A LA CIUDADANÍA SUMAPAZ</v>
          </cell>
        </row>
        <row r="170">
          <cell r="A170">
            <v>515</v>
          </cell>
          <cell r="B170" t="str">
            <v>OFICINA DE ATENCIÓN A LA CIUDADANÍA USAQUÉN</v>
          </cell>
        </row>
        <row r="171">
          <cell r="A171">
            <v>555</v>
          </cell>
          <cell r="B171" t="str">
            <v>OFICINA DE ATENCIÓN A LA CIUDADANÍA USME</v>
          </cell>
        </row>
        <row r="172">
          <cell r="A172">
            <v>655</v>
          </cell>
          <cell r="B172" t="str">
            <v>OFICINA DE ATENCIÓN A LA JURÍDICA ANTONIO NARIÑO</v>
          </cell>
        </row>
        <row r="173">
          <cell r="A173">
            <v>605</v>
          </cell>
          <cell r="B173" t="str">
            <v>OFICINA DE ATENCIÓN A LA JURÍDICA ENGATIVÁ</v>
          </cell>
        </row>
        <row r="174">
          <cell r="A174">
            <v>585</v>
          </cell>
          <cell r="B174" t="str">
            <v>OFICINA DE ATENCIÓN A LA JURÍDICA KENNEDY</v>
          </cell>
        </row>
        <row r="175">
          <cell r="A175">
            <v>635</v>
          </cell>
          <cell r="B175" t="str">
            <v>OFICINA DE ATENCIÓN A LA JURÍDICA TEUSAQUILLO</v>
          </cell>
        </row>
        <row r="176">
          <cell r="A176">
            <v>565</v>
          </cell>
          <cell r="B176" t="str">
            <v>OFICINA DE ATENCIÓN A LA JURÍDICA TUNJUELITO</v>
          </cell>
        </row>
        <row r="177">
          <cell r="A177">
            <v>150</v>
          </cell>
          <cell r="B177" t="str">
            <v>OFICINA DE CONTROL INTERNO</v>
          </cell>
        </row>
        <row r="178">
          <cell r="A178">
            <v>422</v>
          </cell>
          <cell r="B178" t="str">
            <v>PROYECTO GESTIÓN DOCUMENTAL</v>
          </cell>
        </row>
        <row r="179">
          <cell r="A179">
            <v>330</v>
          </cell>
          <cell r="B179" t="str">
            <v>SUBDIRECCIÓN DE ASUNTOS DE LIBERTAD RELIGIOSA Y DE CONCIENCIA</v>
          </cell>
        </row>
        <row r="180">
          <cell r="A180">
            <v>340</v>
          </cell>
          <cell r="B180" t="str">
            <v>SUBDIRECCIÓN DE ASUNTOS ETNICOS</v>
          </cell>
        </row>
        <row r="181">
          <cell r="A181">
            <v>400</v>
          </cell>
          <cell r="B181" t="str">
            <v>SUBSECRETARIA DE GESTIÓN  INSTITUCIONAL</v>
          </cell>
        </row>
        <row r="182">
          <cell r="A182">
            <v>200</v>
          </cell>
          <cell r="B182" t="str">
            <v>SUBSECRETARIA DE GESTIÓN LOCAL</v>
          </cell>
        </row>
        <row r="183">
          <cell r="A183">
            <v>300</v>
          </cell>
          <cell r="B183" t="str">
            <v>SUBSECRETARIA PARA LA GOBERNABILIDAD Y LA GARANTÍA DE DERECHOS</v>
          </cell>
        </row>
        <row r="184">
          <cell r="A184">
            <v>461</v>
          </cell>
          <cell r="B184" t="str">
            <v>SUPERCADE AMÉRICAS</v>
          </cell>
        </row>
        <row r="185">
          <cell r="A185">
            <v>466</v>
          </cell>
          <cell r="B185" t="str">
            <v>SUPERCADE BOSA</v>
          </cell>
        </row>
        <row r="186">
          <cell r="A186">
            <v>464</v>
          </cell>
          <cell r="B186" t="str">
            <v>SUPERCADE CAD</v>
          </cell>
        </row>
        <row r="187">
          <cell r="A187">
            <v>465</v>
          </cell>
          <cell r="B187" t="str">
            <v>SUPERCADE ENGATIVÁ</v>
          </cell>
        </row>
        <row r="188">
          <cell r="A188">
            <v>462</v>
          </cell>
          <cell r="B188" t="str">
            <v>SUPERCADE FONTIBÓN</v>
          </cell>
        </row>
        <row r="189">
          <cell r="A189">
            <v>463</v>
          </cell>
          <cell r="B189" t="str">
            <v>SUPERCADE SUBA</v>
          </cell>
        </row>
      </sheetData>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1. Servicios_de_Informacion"/>
      <sheetName val="2. Atributos de Informacion"/>
      <sheetName val="3. Flujo de Informacion"/>
      <sheetName val="listado"/>
      <sheetName val="CatInformación Derechos Humanos"/>
    </sheetNames>
    <sheetDataSet>
      <sheetData sheetId="0"/>
      <sheetData sheetId="1">
        <row r="3">
          <cell r="E3" t="str">
            <v>Direccion Derechos Humanos</v>
          </cell>
        </row>
      </sheetData>
      <sheetData sheetId="2"/>
      <sheetData sheetId="3"/>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Información"/>
      <sheetName val="SERIES"/>
      <sheetName val="SUBSERIES"/>
    </sheetNames>
    <sheetDataSet>
      <sheetData sheetId="0"/>
      <sheetData sheetId="1">
        <row r="3">
          <cell r="B3" t="str">
            <v>5 ACCIONES CONSTITUCIONALES</v>
          </cell>
        </row>
        <row r="4">
          <cell r="B4" t="str">
            <v>10 ACTAS</v>
          </cell>
        </row>
        <row r="5">
          <cell r="B5" t="str">
            <v>15 ACTUACIONES ADMINISTRATIVAS</v>
          </cell>
        </row>
        <row r="6">
          <cell r="B6" t="str">
            <v>20 ANTEPROYECTOS DE PRESUPUESTO</v>
          </cell>
        </row>
        <row r="7">
          <cell r="B7" t="str">
            <v>25 AUTOLIQUIDACIONES DE APORTES AL SISTEMA DE SEGURIDAD SOCIAL</v>
          </cell>
        </row>
        <row r="8">
          <cell r="B8" t="str">
            <v>30 BANCO DE PROGRAMAS Y PROYECTOS LOCALES</v>
          </cell>
        </row>
        <row r="9">
          <cell r="B9" t="str">
            <v>35 CENSO DE PERROS POTENCIALMENTE PELIGROSOS</v>
          </cell>
        </row>
        <row r="10">
          <cell r="B10" t="str">
            <v>40 CERTIFICACIONES DE ALMACENAMIENTO, APROVECHAMIENTO, TRATAMIENTO O</v>
          </cell>
        </row>
        <row r="11">
          <cell r="B11" t="str">
            <v>45 CERTIFICADOS</v>
          </cell>
        </row>
        <row r="12">
          <cell r="B12" t="str">
            <v>50 CIERRES PRESUPUESTALES</v>
          </cell>
        </row>
        <row r="13">
          <cell r="B13" t="str">
            <v>55 CIRCULARES</v>
          </cell>
        </row>
        <row r="14">
          <cell r="B14" t="str">
            <v>60 COBROS PERSUASIVOS</v>
          </cell>
        </row>
        <row r="15">
          <cell r="B15" t="str">
            <v>65  COMPROBANTES DE ALMACEN</v>
          </cell>
        </row>
        <row r="16">
          <cell r="B16" t="str">
            <v>70 COMPROBANTES DE CONTABILIDAD</v>
          </cell>
        </row>
        <row r="17">
          <cell r="B17" t="str">
            <v>75 CONCEPTOS</v>
          </cell>
        </row>
        <row r="18">
          <cell r="B18" t="str">
            <v>80 CONCILIACIONES</v>
          </cell>
        </row>
        <row r="19">
          <cell r="B19" t="str">
            <v>85 CONSECUTIVOS DE COMUNICACIONES OFICIALES</v>
          </cell>
        </row>
        <row r="20">
          <cell r="B20" t="str">
            <v>90 CONTRATOS</v>
          </cell>
        </row>
        <row r="21">
          <cell r="B21" t="str">
            <v>95 CUENTAS BANCARIAS</v>
          </cell>
        </row>
        <row r="22">
          <cell r="B22" t="str">
            <v>100 CUENTAS MENSUALES DE ALMACEN</v>
          </cell>
        </row>
        <row r="23">
          <cell r="B23" t="str">
            <v>105 DECRETOS LOCALES</v>
          </cell>
        </row>
        <row r="24">
          <cell r="B24" t="str">
            <v>110 DERECHOS DE PETICION</v>
          </cell>
        </row>
        <row r="25">
          <cell r="B25" t="str">
            <v>115 DESPACHOS COMISORIOS</v>
          </cell>
        </row>
        <row r="26">
          <cell r="B26" t="str">
            <v>120 EJECUCIONES PRESUPUESTALES</v>
          </cell>
        </row>
        <row r="27">
          <cell r="B27" t="str">
            <v>125 EVALUACION DE REQUISITOS LEGALES</v>
          </cell>
        </row>
        <row r="28">
          <cell r="B28" t="str">
            <v>130 FALLOS DE SEGUNDA INSTANCIA</v>
          </cell>
        </row>
        <row r="29">
          <cell r="B29" t="str">
            <v>135 GARANTIAS PARA EL EJERCICIO DE LOS DERECHOS HUMANOS DE LAS PERSONAS LGBTI</v>
          </cell>
        </row>
        <row r="30">
          <cell r="B30" t="str">
            <v>140 HISTORIAL DE EQUIPO Y MAQUINARIA</v>
          </cell>
        </row>
        <row r="31">
          <cell r="B31" t="str">
            <v>145 HISTORIAL DE VEHICULOS</v>
          </cell>
        </row>
        <row r="32">
          <cell r="B32" t="str">
            <v>150 HISTORIAS</v>
          </cell>
        </row>
        <row r="33">
          <cell r="B33" t="str">
            <v>155 INFORMES</v>
          </cell>
        </row>
        <row r="34">
          <cell r="B34" t="str">
            <v>160 INSTRUMENTOS ARCHIVISTICOS</v>
          </cell>
        </row>
        <row r="35">
          <cell r="B35" t="str">
            <v>165 INSTRUMENTOS DE REGISTRO Y CONTROL</v>
          </cell>
        </row>
        <row r="36">
          <cell r="B36" t="str">
            <v>170 INSTRUMENTOS DEL SISTEMA DE GESTION DE CALIDAD</v>
          </cell>
        </row>
        <row r="37">
          <cell r="B37" t="str">
            <v>175 INVENTARIOS</v>
          </cell>
        </row>
        <row r="38">
          <cell r="B38" t="str">
            <v>180 LIBROS AUXILIARES DE CAJA MENOR</v>
          </cell>
        </row>
        <row r="39">
          <cell r="B39" t="str">
            <v>185 LIBROS CONTABLES</v>
          </cell>
        </row>
        <row r="40">
          <cell r="B40" t="str">
            <v>190 MANUALES</v>
          </cell>
        </row>
        <row r="41">
          <cell r="B41" t="str">
            <v>195 MEDIDAS CORRECTIVAS</v>
          </cell>
        </row>
        <row r="42">
          <cell r="B42" t="str">
            <v>200 MEDIDAS PROVISIONALES DE PROTECCION DE DERECHOS HUMANOS</v>
          </cell>
        </row>
        <row r="43">
          <cell r="B43" t="str">
            <v>205 MODIFICACIONES PRESUPUESTALES</v>
          </cell>
        </row>
        <row r="44">
          <cell r="B44" t="str">
            <v>210 NOMINAS</v>
          </cell>
        </row>
        <row r="45">
          <cell r="B45" t="str">
            <v>215 ORDENES DE PAGO</v>
          </cell>
        </row>
        <row r="46">
          <cell r="B46" t="str">
            <v>220 PIEZAS DE COMUNICACIÓN</v>
          </cell>
        </row>
        <row r="47">
          <cell r="B47" t="str">
            <v>225 PLANES</v>
          </cell>
        </row>
        <row r="48">
          <cell r="B48" t="str">
            <v>230 POLITICAS PUBLICAS</v>
          </cell>
        </row>
        <row r="49">
          <cell r="B49" t="str">
            <v>235 PONENCIAS</v>
          </cell>
        </row>
        <row r="50">
          <cell r="B50" t="str">
            <v>240 PROCESOS DISCIPLINARIOS</v>
          </cell>
        </row>
        <row r="51">
          <cell r="B51" t="str">
            <v>245 PROCESOS JUDICIALES</v>
          </cell>
        </row>
        <row r="52">
          <cell r="B52" t="str">
            <v>250 PROGRAMAS</v>
          </cell>
        </row>
        <row r="53">
          <cell r="B53" t="str">
            <v>255 PROYECTOS</v>
          </cell>
        </row>
        <row r="54">
          <cell r="B54" t="str">
            <v>260 QUERELLAS</v>
          </cell>
        </row>
        <row r="55">
          <cell r="B55" t="str">
            <v>265 REDES DISTRITALES DE DERECHOS HUMANOS, DIÁLOGO Y CONVIVENCIA</v>
          </cell>
        </row>
        <row r="56">
          <cell r="B56" t="str">
            <v>270 REGISTROS DE COMUNICACIONES OFICIALES</v>
          </cell>
        </row>
        <row r="57">
          <cell r="B57" t="str">
            <v>275 REGISTROS DE PARQUEO VEHICULOS</v>
          </cell>
        </row>
        <row r="58">
          <cell r="B58" t="str">
            <v>280 REGISTROS DE SERVICIO DE TRANSPORTE</v>
          </cell>
        </row>
        <row r="59">
          <cell r="B59" t="str">
            <v>285 RESOLUCIONES</v>
          </cell>
        </row>
        <row r="60">
          <cell r="B60" t="str">
            <v>290 SISTEMA INTEGRADO DE
CONSERVACIÓN Y PRESERVACIÓN</v>
          </cell>
        </row>
      </sheetData>
      <sheetData sheetId="2">
        <row r="1">
          <cell r="B1" t="str">
            <v>SUB-SERIES DOCUMENTALES</v>
          </cell>
        </row>
        <row r="2">
          <cell r="B2" t="str">
            <v>5.5. ACCIONES DE GRUPO</v>
          </cell>
        </row>
        <row r="3">
          <cell r="B3" t="str">
            <v>5.10 ACCIONES DE TUTELA</v>
          </cell>
        </row>
        <row r="4">
          <cell r="B4" t="str">
            <v>5.15 ACCIONES CONSTITUCIONALES</v>
          </cell>
        </row>
        <row r="5">
          <cell r="B5" t="str">
            <v>10.5 ACTAS DE CONCILIACION</v>
          </cell>
        </row>
        <row r="6">
          <cell r="B6" t="str">
            <v>10.10 ACTAS DE DISPOSICION DE BIENES DECOMISADOS</v>
          </cell>
        </row>
        <row r="7">
          <cell r="B7" t="str">
            <v>10.15 ACTAS DE ELIMINACION DE DOCUMENTOS</v>
          </cell>
        </row>
        <row r="8">
          <cell r="B8" t="str">
            <v xml:space="preserve">10.20  ACTAS DE JURAMENTO DE COLOMBIANOS POR ADOPCION </v>
          </cell>
        </row>
        <row r="9">
          <cell r="B9" t="str">
            <v>10.25 ACTAS DE LA COMISION DE PERSONAL</v>
          </cell>
        </row>
        <row r="10">
          <cell r="B10" t="str">
            <v>10.30 ACTAS DE LA COMISION DISTRITAL PARA LA COORDINACION Y SEGUIMIENTO DE LOS PROCESOS ELECTORALES</v>
          </cell>
        </row>
        <row r="11">
          <cell r="B11" t="str">
            <v>10.35 ACTAS DE LA COMISION INTERSECTORIAL DE GESTION Y DESARROLLO LOCAL DEL DISTRITO CAPITAL</v>
          </cell>
        </row>
        <row r="12">
          <cell r="B12" t="str">
            <v>10.40 ACTAS DE SALA DE DECISION</v>
          </cell>
        </row>
        <row r="13">
          <cell r="B13" t="str">
            <v>10.45 ACTAS DE TRANSFERENCIA PRIMARIA</v>
          </cell>
        </row>
        <row r="14">
          <cell r="B14" t="str">
            <v>10.50 ACTAS DE TRANSFERENCIA SECUNDARIA</v>
          </cell>
        </row>
        <row r="15">
          <cell r="B15" t="str">
            <v>10.55 ACTAS DEL COMITÉ CIVIL DE CONVIVENCIA DISTRITAL</v>
          </cell>
        </row>
        <row r="16">
          <cell r="B16" t="str">
            <v>10.60 ACTAS DEL COMITÉ CIVIL DE CONVIVENCIA LOCAL</v>
          </cell>
        </row>
        <row r="17">
          <cell r="B17" t="str">
            <v>10.65 ACTAS DEL COMITÉ COORDINADOR DE INVENTARIOS</v>
          </cell>
        </row>
        <row r="18">
          <cell r="B18" t="str">
            <v>10.70 ACTAS DEL COMITÉ DE CONTRATACION</v>
          </cell>
        </row>
        <row r="19">
          <cell r="B19" t="str">
            <v>10.75 ACTAS DEL COMITÉ DE CONVIVENCIA LABORAL</v>
          </cell>
        </row>
        <row r="20">
          <cell r="B20" t="str">
            <v>10.80 ACTAS DEL COMITÉ DE COORDINACION DEL SISTEMA DE CONTROL INTERNO</v>
          </cell>
        </row>
        <row r="21">
          <cell r="B21" t="str">
            <v>10.85 ACTAS DEL COMITÉ DE INCENTIVOS</v>
          </cell>
        </row>
        <row r="22">
          <cell r="B22" t="str">
            <v>10.90 ACTAS DEL COMITÉ DE SEGUIMIENTO DE LAS RELACIONES CON EL CONCEJO DE BOGOTA</v>
          </cell>
        </row>
        <row r="23">
          <cell r="B23" t="str">
            <v>10.95 ACTAS DE COMITÉ DE SEGUIMIENTO A LAS RELACIONES CON EL CONGRESO DE LA REPUBLICA</v>
          </cell>
        </row>
        <row r="24">
          <cell r="B24" t="str">
            <v>10.100 ACTAS DEL COMITÉ DEL SISTEMA INTEGRADO DE GESTION</v>
          </cell>
        </row>
        <row r="25">
          <cell r="B25" t="str">
            <v>10.105 ACTAS DEL COMITÉ DIRECTIVO</v>
          </cell>
        </row>
        <row r="26">
          <cell r="B26" t="str">
            <v xml:space="preserve">10.110 ACTAS DEL COMITÉ DISTRITAL DE ATENCION A LAS VICTIMAS DE GRAVES VIOLACIONES A LOS DERECHOS HUMANOS, DELITOS DE LESA HUMANIDAD Y CRIMENES DE GUERRA. </v>
          </cell>
        </row>
        <row r="27">
          <cell r="B27" t="str">
            <v>10.115 ACTAS DEL COMITÉ DISTRITAL PARA LA LUCHA CONTRA LA TRATA DE PERSONAS</v>
          </cell>
        </row>
        <row r="28">
          <cell r="B28" t="str">
            <v>10.120 ACTAS DEL COMITÉ INTERNO DE ARCHIVO</v>
          </cell>
        </row>
        <row r="29">
          <cell r="B29" t="str">
            <v>10.125 ACTAS DEL COMITÉ INTERNO DE CONCILIACION</v>
          </cell>
        </row>
        <row r="30">
          <cell r="B30" t="str">
            <v>10.130 ACTAS DEL COMIET INTERNO DE REUBICACIONES</v>
          </cell>
        </row>
        <row r="31">
          <cell r="B31" t="str">
            <v>10.135 ACTAS DEL COMITÉ PARITARIO DE SALUD OCUPACIONAL</v>
          </cell>
        </row>
        <row r="32">
          <cell r="B32" t="str">
            <v xml:space="preserve">10.140 ACTAS DEL COMITÉ SECTORIAL DE DESARROLLO ADMINISTRATIVO DE GOBIERNO, SEGURIDAD Y CONVIVENCIA </v>
          </cell>
        </row>
        <row r="33">
          <cell r="B33" t="str">
            <v>10.145 ACTAS DEL COMITÉ TECNICO DE DESEMPEÑO INSTITUCIONAL</v>
          </cell>
        </row>
        <row r="34">
          <cell r="B34" t="str">
            <v>10.150 ACTAS DEL COMITÉ TECNICO DE SOSTENIBILIDAD CONTABLE</v>
          </cell>
        </row>
        <row r="35">
          <cell r="B35" t="str">
            <v>10.155 ACTAS DEL CONSEJO CONSULTIVO DE DESCENTRALIZACION Y DESCONCENTRACION</v>
          </cell>
        </row>
        <row r="36">
          <cell r="B36" t="str">
            <v>10.160 ACTAS DEL CONSEJO CONSULTIVO Y DE CONCERTACION PARA LOS PUEBLOS INDIGENAS EN BOGOTA D.C.</v>
          </cell>
        </row>
        <row r="37">
          <cell r="B37" t="str">
            <v>10.165 ACTAS DEL CONSEJO DE ALCALDES</v>
          </cell>
        </row>
        <row r="38">
          <cell r="B38" t="str">
            <v>10.170 ACTAS DEL CONSEJO DE PLANEACION LOCAL</v>
          </cell>
        </row>
        <row r="39">
          <cell r="B39" t="str">
            <v>10.175 ACTAS DEL CONSEJO DISTRITAL DE COMUNIDADES NEGRAS, AFROCOLOMBIANAS RAIZALES Y PALENQUERAS</v>
          </cell>
        </row>
        <row r="40">
          <cell r="B40" t="str">
            <v>10.180 ACTAS DEL CONSEJO LOCAL DE GOBIERNO</v>
          </cell>
        </row>
        <row r="41">
          <cell r="B41" t="str">
            <v>10.185 ACTAS DEL CONSEJO LOCAL DE SEGURIDAD</v>
          </cell>
        </row>
        <row r="42">
          <cell r="B42" t="str">
            <v>15.5 ACTUACIONES ADMINISTRATIVAS DE CONTROL A ESTABLECIMIENTOS DE COMERCIO</v>
          </cell>
        </row>
        <row r="43">
          <cell r="B43" t="str">
            <v>15.10 ACTUACIONES ADMINISTRATIVAS DE CONTROL A OBRAS Y URBANISMOS</v>
          </cell>
        </row>
        <row r="44">
          <cell r="B44" t="str">
            <v>15.15 ACTUACIONES ADMINISTRATIVAS DE CONTROL DE TARIFAS DE ESTACIONAMIENTO FUERA DE VIA</v>
          </cell>
        </row>
        <row r="45">
          <cell r="B45" t="str">
            <v>15.20 ACTUACIONES ADMINISTRATIVAS DE RESTITUCION DEL ESPACIO PUBLICO</v>
          </cell>
        </row>
        <row r="46">
          <cell r="B46" t="str">
            <v>45.5 CERTIFICADOS DE PROPIEDAD HORIZONTAL</v>
          </cell>
        </row>
        <row r="47">
          <cell r="B47" t="str">
            <v>45.10 CERTIFICADOS DE RESIDENCIA</v>
          </cell>
        </row>
        <row r="48">
          <cell r="B48" t="str">
            <v>65.5 COMPROBANTES DE BAJA DE BIENES</v>
          </cell>
        </row>
        <row r="49">
          <cell r="B49" t="str">
            <v>65.10 COMPROBANTES DE INGRESO DE BIENES</v>
          </cell>
        </row>
        <row r="50">
          <cell r="B50" t="str">
            <v>65.15 COMPROBANTES DE REINTEGRO DE BIENES</v>
          </cell>
        </row>
        <row r="51">
          <cell r="B51" t="str">
            <v>65.20 COMPROBANTES DE SALIDA DE BIENES</v>
          </cell>
        </row>
        <row r="52">
          <cell r="B52" t="str">
            <v>70.5 COMPROBANTES DE AJUSTE</v>
          </cell>
        </row>
        <row r="53">
          <cell r="B53" t="str">
            <v>70.10 COMPROBANTES DE EGRESO</v>
          </cell>
        </row>
        <row r="54">
          <cell r="B54" t="str">
            <v>70.15 COMPROBANTES DE INGRESO</v>
          </cell>
        </row>
        <row r="55">
          <cell r="B55" t="str">
            <v>75.5 CONCEPTOS JURIDICOS</v>
          </cell>
        </row>
        <row r="56">
          <cell r="B56" t="str">
            <v>75.10 CONCEPTOS PREVIOS PARA JUEGOS LOCALIZADOS DE SUERTE Y AZAR</v>
          </cell>
        </row>
        <row r="57">
          <cell r="B57" t="str">
            <v>80.5 CONCILIACIONES CONTABLES</v>
          </cell>
        </row>
        <row r="58">
          <cell r="B58" t="str">
            <v>80.10 CONCILIACIONES PREJUDICIALES</v>
          </cell>
        </row>
        <row r="59">
          <cell r="B59" t="str">
            <v>90.5 CONTRATACION DIRECTA</v>
          </cell>
        </row>
        <row r="60">
          <cell r="B60" t="str">
            <v>90.10 CONTRATOS POR CONCURSO DE MERITOS</v>
          </cell>
        </row>
        <row r="61">
          <cell r="B61" t="str">
            <v>90.15 CONTRATOS POR LICITACION PUBLICA</v>
          </cell>
        </row>
        <row r="62">
          <cell r="B62" t="str">
            <v>90.20 CONTRATOS POR SELECCIÓN ABREVIADA</v>
          </cell>
        </row>
        <row r="63">
          <cell r="B63" t="str">
            <v>90.25 CONVENIOS</v>
          </cell>
        </row>
        <row r="64">
          <cell r="B64" t="str">
            <v>130.5 FALLOS DE SEGUNDA INSTANCIA DE MEDIDAS CORRECTIVAS</v>
          </cell>
        </row>
        <row r="65">
          <cell r="B65" t="str">
            <v>130.10 FALLOS DE SEGUNDA INSTANCIA DE PROCESOS DISCIPLINARIOS</v>
          </cell>
        </row>
        <row r="66">
          <cell r="B66" t="str">
            <v>150.5 HISTORIAS CLINICAS</v>
          </cell>
        </row>
        <row r="67">
          <cell r="B67" t="str">
            <v>150.10 HISTORIAS LABORALES</v>
          </cell>
        </row>
        <row r="68">
          <cell r="B68" t="str">
            <v>155.5 INFORMES A ENTIDADES DE CONTROL Y VIGILANCIA</v>
          </cell>
        </row>
        <row r="69">
          <cell r="B69" t="str">
            <v>155.10 INFORMES A OTROS ORGANISMOS</v>
          </cell>
        </row>
        <row r="70">
          <cell r="B70" t="str">
            <v>155.15 INFORMES ANUALES DE EVALUACION DEL SISTEMA DISTRITAL DE DERECHOS HUMANOS</v>
          </cell>
        </row>
        <row r="71">
          <cell r="B71" t="str">
            <v>155.20 INFORMES DE ACCIDENTES DE TRABAJO</v>
          </cell>
        </row>
        <row r="72">
          <cell r="B72" t="str">
            <v>155.25 INFOMRES DE AUDITORIA INTERNA AL SISTEMA INTEGRADO DE GESTION</v>
          </cell>
        </row>
        <row r="73">
          <cell r="B73" t="str">
            <v>155.30 INFORMES DE AUDITORIAS INTERNAS</v>
          </cell>
        </row>
        <row r="74">
          <cell r="B74" t="str">
            <v>155.35 INFORMES DEL CONTROL POLITICO DEL CONCEJO DE BOGOTA</v>
          </cell>
        </row>
        <row r="75">
          <cell r="B75" t="str">
            <v>155.40 INFORMES DE CONTROL POLITICO DEL CONGRESO DE LA REPUBLICA</v>
          </cell>
        </row>
        <row r="76">
          <cell r="B76" t="str">
            <v>155.45 INFORMES DE SEGUIMIENTO DE LAS PQRS</v>
          </cell>
        </row>
        <row r="77">
          <cell r="B77" t="str">
            <v>155.50 INFORMES DE CONTROL Y SEGUIMIENTO A PLANES DE MEJORAMIENTO</v>
          </cell>
        </row>
        <row r="78">
          <cell r="B78" t="str">
            <v xml:space="preserve">155.55 INFORMES DE ESTADOS CONTABLES </v>
          </cell>
        </row>
        <row r="79">
          <cell r="B79" t="str">
            <v>155.60 INFORMES DE FORTALECIMIENTO A POBLACION AFROBOGOTANA</v>
          </cell>
        </row>
        <row r="80">
          <cell r="B80" t="str">
            <v>155.65 INFORMES DE FOTALECIMIENTO A LOS PUEBLOS INDIGENAS ASENTADOS EN EL DISTRITO CAPITAL</v>
          </cell>
        </row>
        <row r="81">
          <cell r="B81" t="str">
            <v>155.70 INFORME DE GESTION</v>
          </cell>
        </row>
        <row r="82">
          <cell r="B82" t="str">
            <v>155.75 INFORMES DE OPERATIVOS A ESPACIO PUBLICO</v>
          </cell>
        </row>
        <row r="83">
          <cell r="B83" t="str">
            <v>155.80 INFORMES DE OPERATIVOS A ESTABLECIMIENTOS DE COMERCIO</v>
          </cell>
        </row>
        <row r="84">
          <cell r="B84" t="str">
            <v>155.85 INFORMES DE OPERATIVOS A OBRAS Y URBANISMO</v>
          </cell>
        </row>
        <row r="85">
          <cell r="B85" t="str">
            <v>155.90 INFORME DE RENDICION DE CUENTAS</v>
          </cell>
        </row>
        <row r="86">
          <cell r="B86" t="str">
            <v>155.95 INFORME DE SEGUIMIENTO A LOS CONSEJOS LOCALES DE GOBIERNO</v>
          </cell>
        </row>
        <row r="87">
          <cell r="B87" t="str">
            <v>155.100 INFORMES DE SEGUIMIENTO A PROYECTOS DE LEY</v>
          </cell>
        </row>
        <row r="88">
          <cell r="B88" t="str">
            <v>155.105 INFORMES DE SEGUIMIENTO AL PLAN DE MEJORAMIENTO</v>
          </cell>
        </row>
        <row r="89">
          <cell r="B89" t="str">
            <v>155.110 INFORMES DE SEGUIMIENTO DE LA ESTRATEGIA DIAL</v>
          </cell>
        </row>
        <row r="90">
          <cell r="B90" t="str">
            <v>155.115 INFORMES DE SEGUIMIENTO DE OBLIGACIONES POR PAGAR</v>
          </cell>
        </row>
        <row r="91">
          <cell r="B91" t="str">
            <v>155.120 INFORMES DE SEGUIMIENTO Y EVALUACIÓN A LA GESTIÓN DE LOS ALCALDES LOCALES</v>
          </cell>
        </row>
        <row r="92">
          <cell r="B92" t="str">
            <v>155.125 INFORMES DE VIABILIDAD TÉCNICA Y JURÍDICA A PROYECTOS DE ACUERDO</v>
          </cell>
        </row>
        <row r="93">
          <cell r="B93" t="str">
            <v>155.130 INFORMES DEL BANCO DE DOCUMENTOS DE IDENTIDAD EXTRAVIADOS</v>
          </cell>
        </row>
        <row r="94">
          <cell r="B94" t="str">
            <v>155.135 INFORMES EJECUTIVOS ANUALES</v>
          </cell>
        </row>
        <row r="95">
          <cell r="B95" t="str">
            <v>160.5 INSTRUMENTOS DE DESCRIPCIÓN DE ARCHIVOS</v>
          </cell>
        </row>
        <row r="96">
          <cell r="B96" t="str">
            <v>160.10 TABLAS DE RETENCIÓN DOCUMENTAL</v>
          </cell>
        </row>
        <row r="97">
          <cell r="B97" t="str">
            <v>160.15 TABLAS DE VALORACIÓN DOCUMENTAL</v>
          </cell>
        </row>
        <row r="98">
          <cell r="B98" t="str">
            <v>165.5 INSTRUMENTOS DE REGISTRO Y CONTROL DE ASPECTOS AMBIENTALES</v>
          </cell>
        </row>
        <row r="99">
          <cell r="B99" t="str">
            <v>165.10 INSTRUMENTOS DE REGISTRO Y CONTROL DE IDENTIFICACIÓN, EVALUACIÓN Y ACTUALIZACIÓN DE ASPECTOS E IMPACTOS AMBIENTALES</v>
          </cell>
        </row>
        <row r="100">
          <cell r="B100" t="str">
            <v>165.15 INSTRUMENTOS DE REGISTRO Y CONTROL DE LOS REQUISITOS LEGALES AMBIENTALES</v>
          </cell>
        </row>
        <row r="101">
          <cell r="B101" t="str">
            <v>165.20 INSTRUMENTOS DE REGISTRO Y CONTROL DE LOS REQUISITOS LEGALES EN SEGURIDAD Y SALUD EN EL TRABAJO</v>
          </cell>
        </row>
        <row r="102">
          <cell r="B102" t="str">
            <v>165.25 INSTRUMENTOS DE REGISTRO Y CONTROL DE NOTIFICACIONES</v>
          </cell>
        </row>
        <row r="103">
          <cell r="B103" t="str">
            <v>165.30 INSTRUMENTOS DE REGISTRO Y CONTROL DE REPARTO DE EXPEDIENTES</v>
          </cell>
        </row>
        <row r="104">
          <cell r="B104" t="str">
            <v>170.5 CUADROS DE CARACTERIZACION DOCUMENTAL</v>
          </cell>
        </row>
        <row r="105">
          <cell r="B105" t="str">
            <v>170.10 LISTADOS MAESTROS DE DOCUMENTOS INTERNOS Y EXTERNOS</v>
          </cell>
        </row>
        <row r="106">
          <cell r="B106" t="str">
            <v>170.15 MANUALES DE CALIDAD</v>
          </cell>
        </row>
        <row r="107">
          <cell r="B107" t="str">
            <v>170.20 MANUALES DE PROCEDIMIENTO</v>
          </cell>
        </row>
        <row r="108">
          <cell r="B108" t="str">
            <v>175.5 INVENTARIOS DE BIENES INMUEBLES</v>
          </cell>
        </row>
        <row r="109">
          <cell r="B109" t="str">
            <v>175.10 INVENTARIOS DE BIENES MUEBLES</v>
          </cell>
        </row>
        <row r="110">
          <cell r="B110" t="str">
            <v>185.5 LIBRO DIARIO</v>
          </cell>
        </row>
        <row r="111">
          <cell r="B111" t="str">
            <v>185.10 LIBROS AUXILIARES</v>
          </cell>
        </row>
        <row r="112">
          <cell r="B112" t="str">
            <v>185.15 LIBROS MAYORES</v>
          </cell>
        </row>
        <row r="113">
          <cell r="B113" t="str">
            <v>190.5 MANUALES DEL APLICATIVO Y SOLUCIONES INFORMATICAS</v>
          </cell>
        </row>
        <row r="114">
          <cell r="B114" t="str">
            <v>195.5 MEDIDAS CORRECTIVAS PARA LA PROTECCION DE BIENES E INMUEBLES</v>
          </cell>
        </row>
        <row r="115">
          <cell r="B115" t="str">
            <v>195.10 MEDIDAS CORRECTIVAS POR COMPORTAMIENTOS CONTRARIOS A LA CONVIVENCIA</v>
          </cell>
        </row>
        <row r="116">
          <cell r="B116" t="str">
            <v>220.5 PIEZAS DE COMUNICACIÓN EXTERNA</v>
          </cell>
        </row>
        <row r="117">
          <cell r="B117" t="str">
            <v>220.10 PIEZAS DE COMUNICACIÓN INTERNA</v>
          </cell>
        </row>
        <row r="118">
          <cell r="B118" t="str">
            <v>225.5 PLANES ANTICORRUPCION Y DE ATENCION AL CIUDADANO</v>
          </cell>
        </row>
        <row r="119">
          <cell r="B119" t="str">
            <v>225.10  PLANES ANUALES DE ADQUISICION</v>
          </cell>
        </row>
        <row r="120">
          <cell r="B120" t="str">
            <v>225.15 PLANES ANUALES DE AUDITORIA</v>
          </cell>
        </row>
        <row r="121">
          <cell r="B121" t="str">
            <v>225.20 PLANES ANUALES DE INCENTIVOS</v>
          </cell>
        </row>
        <row r="122">
          <cell r="B122" t="str">
            <v>225.25 PLANES ANUALES DE SEGURIDAD Y SALUD EN EL TRABAJO</v>
          </cell>
        </row>
        <row r="123">
          <cell r="B123" t="str">
            <v>225.30 PLANES DE BIENESTAR PERSONAL</v>
          </cell>
        </row>
        <row r="124">
          <cell r="B124" t="str">
            <v>225.35 PLANES DE CONTINGENCIA DE TECNOLOGIAS DE LA INFORMACION</v>
          </cell>
        </row>
        <row r="125">
          <cell r="B125" t="str">
            <v>225.40 PLANES DE CONTINUIDAD DE NEGOCIO</v>
          </cell>
        </row>
        <row r="126">
          <cell r="B126" t="str">
            <v>225.45 PLANES DE DESARROLLO LOCAL</v>
          </cell>
        </row>
        <row r="127">
          <cell r="B127" t="str">
            <v>225.50 PLANES DE EMERGENCIAS AMBIENTALES</v>
          </cell>
        </row>
        <row r="128">
          <cell r="B128" t="str">
            <v>225.55 PLANES DE EMERGENCIAS Y EVACUACIÓN</v>
          </cell>
        </row>
        <row r="129">
          <cell r="B129" t="str">
            <v>225.60 PLANES DE FORMACIÓN Y TOMA DE CONCIENCIA EN GESTIÓN AMBIENTAL</v>
          </cell>
        </row>
        <row r="130">
          <cell r="B130" t="str">
            <v>225.65 PLANES DE GESTIÓN INTEGRAL DE RESIDUOS PELIGROSOS</v>
          </cell>
        </row>
        <row r="131">
          <cell r="B131" t="str">
            <v>225.70 PLANES DE INTERVENCIÓN DE SEGURIDAD Y SALUD EN EL TRABAJO</v>
          </cell>
        </row>
        <row r="132">
          <cell r="B132" t="str">
            <v>225.75 PLANES DE MANEJO DE RIESGOS</v>
          </cell>
        </row>
        <row r="133">
          <cell r="B133" t="str">
            <v>225.80 PLANES ESTRATÉGICOS DE RECURSOS HUMANOS</v>
          </cell>
        </row>
        <row r="134">
          <cell r="B134" t="str">
            <v>225.85 PLANES ESTRATÉGICOS DE SISTEMAS DE INFORMACIÓN PESI</v>
          </cell>
        </row>
        <row r="135">
          <cell r="B135" t="str">
            <v>225.90 PLANES ESTRATÉGICOS INSTITUCIONALES</v>
          </cell>
        </row>
        <row r="136">
          <cell r="B136" t="str">
            <v>225.95 PLANES INSTITUCIONALES DE ARCHIVOS - PINAR</v>
          </cell>
        </row>
        <row r="137">
          <cell r="B137" t="str">
            <v>225.100 PLANES INSTITUCIONALES DE CAPACITACIÓN DEL PERSONAL</v>
          </cell>
        </row>
        <row r="138">
          <cell r="B138" t="str">
            <v>225.105 PLANES INSTITUCIONALES DE GESTIÓN AMBIENTAL</v>
          </cell>
        </row>
        <row r="139">
          <cell r="B139" t="str">
            <v>225.110 PLANES INTEGRALES DE ACCIONES AFIRMATIVAS PARA EL RECONOCIMIENTO DE LA DIVERSIDAD CULTURAL Y LA GARANTÍA DE LOS DERECHOS DE LA POBLACIÓN AFROCOLOMBIANA, NEGRA Y PALENQUERA</v>
          </cell>
        </row>
        <row r="140">
          <cell r="B140" t="str">
            <v>225.115 PLANES OPERATIVOS O DE GESTION</v>
          </cell>
        </row>
        <row r="141">
          <cell r="B141" t="str">
            <v>230.5 POLÍTICAS PÚBLICAS DE DERECHOS HUMANOS</v>
          </cell>
        </row>
        <row r="142">
          <cell r="B142" t="str">
            <v>230.10 POLÍTICAS PÚBLICAS DE LIBERTADES FUNDAMENTALES DE RELIGIÓN, CULTO Y CONCIENCIA</v>
          </cell>
        </row>
        <row r="143">
          <cell r="B143" t="str">
            <v>230.15 POLÍTICAS PÚBLICAS PARA LA POBLACIÓN AFRODESCENDIENTE RESIDENTE EN BOGOTÁ</v>
          </cell>
        </row>
        <row r="144">
          <cell r="B144" t="str">
            <v>240.5 PROCESOS DISCIPLINARIOS ORDINARIOS</v>
          </cell>
        </row>
        <row r="145">
          <cell r="B145" t="str">
            <v>240.10 PROCESOS DISCIPLINARIOS VERBALES</v>
          </cell>
        </row>
        <row r="146">
          <cell r="B146" t="str">
            <v>245.5 PROCESOS ANTE EL TRIBUNAL DE ARBITRAMENTO</v>
          </cell>
        </row>
        <row r="147">
          <cell r="B147" t="str">
            <v>245.10 PROCESOS CIVILES</v>
          </cell>
        </row>
        <row r="148">
          <cell r="B148" t="str">
            <v>245. 15 PROCESOS CONTENCIOSO ADMINISTRATIVOS</v>
          </cell>
        </row>
        <row r="149">
          <cell r="B149" t="str">
            <v>245.20 PROCESOS LABORALES</v>
          </cell>
        </row>
        <row r="150">
          <cell r="B150" t="str">
            <v>250.5 PROGRAMA DISTRITAL DE EDUCACIÓN EN DERECHOS HUMANOS PARA LA PAZ Y LA RECONCILIACIÓN</v>
          </cell>
        </row>
        <row r="151">
          <cell r="B151" t="str">
            <v>250.10 PROGRAMAS ANUALES MENSUALIZADOS DE CAJA PAC</v>
          </cell>
        </row>
        <row r="152">
          <cell r="B152" t="str">
            <v>250.15 PROGRAMAS ANUALES MENSUALIZADOS DE CAJA PAC</v>
          </cell>
        </row>
        <row r="153">
          <cell r="B153" t="str">
            <v>250.20 PROGRAMAS DE CAPACITACION DE PERSONAL</v>
          </cell>
        </row>
        <row r="154">
          <cell r="B154" t="str">
            <v>250.25 PROGRAMAS DE GESTION DOCUMENTAL</v>
          </cell>
        </row>
        <row r="155">
          <cell r="B155" t="str">
            <v>250.30  PROGRAMAS DE INCENTIVOS PARA EL PERSONAL</v>
          </cell>
        </row>
        <row r="156">
          <cell r="B156" t="str">
            <v>250.35 PROGRAMAS DE SALUD OCUPACIONAL</v>
          </cell>
        </row>
        <row r="157">
          <cell r="B157" t="str">
            <v xml:space="preserve">255.5 PROYECTOS DE DISEÑO, DESARROLLLO E IMPLEMENTACION DE SOLUCIONES INFORMATICAS </v>
          </cell>
        </row>
        <row r="158">
          <cell r="B158" t="str">
            <v>255.10 PROYECTOS DE INCIATIVAS CIUDADANAS PARA LA PROMOCIÓN DE LOS DERECHOS HUMANOS</v>
          </cell>
        </row>
        <row r="159">
          <cell r="B159" t="str">
            <v>255.15 PROYECTOS DE INVERSIÓN</v>
          </cell>
        </row>
        <row r="160">
          <cell r="B160" t="str">
            <v>255.20 PROYECTOS DE INVERSIÓN LOCAL</v>
          </cell>
        </row>
        <row r="161">
          <cell r="B161" t="str">
            <v>260.5 QUERELLAS DE AMPARO AL DOMICILIO</v>
          </cell>
        </row>
        <row r="162">
          <cell r="B162" t="str">
            <v>260.10 QUERELLAS POR AMENAZA DE RUINA</v>
          </cell>
        </row>
        <row r="163">
          <cell r="B163" t="str">
            <v>260.15 QUERELLAS POR PERTURBACIÓN A LA POSESIÓN</v>
          </cell>
        </row>
        <row r="164">
          <cell r="B164" t="str">
            <v>260.20 QUERELLAS POR TEMÁTICAS PRIORITARIAS  - PROCEDIMIENTO VERBAL ABREVIADO</v>
          </cell>
        </row>
        <row r="165">
          <cell r="B165" t="str">
            <v>260.25 QUERELLAS POR TEMÁTICAS PRIORITARIAS  - PROCEDIMIENTO VERBAL INMEDIATO- SEGUNDA INSTANCIA</v>
          </cell>
        </row>
        <row r="166">
          <cell r="B166" t="str">
            <v>260.30 QUERELLAS POR VIOLACIÓN A LAS REGLAS DE CONVIVENCIA- PROCEDIMIENTO ORDINARIO</v>
          </cell>
        </row>
        <row r="167">
          <cell r="B167" t="str">
            <v>260.35 QUERELLAS POR VIOLACIÓN A LAS REGLAS DE CONVIVENCIA- PROCEDIMIENTO VERBAL</v>
          </cell>
        </row>
        <row r="168">
          <cell r="B168" t="str">
            <v>260.40 QUERELLAS POR VIOLACIÓN A LAS REGLAS DE CONVIVENCIA - PROCEDIMIENTO SUMARIO</v>
          </cell>
        </row>
        <row r="169">
          <cell r="B169" t="str">
            <v>270.5 REGISTROS DE COMUNICACIONES OFICIALES ENVIADAS</v>
          </cell>
        </row>
        <row r="170">
          <cell r="B170" t="str">
            <v>270.10 REGISTROS DE COMUNICACIONES OFICIALES INTERNAS</v>
          </cell>
        </row>
        <row r="171">
          <cell r="B171" t="str">
            <v>270.15 REGISTROS DE COMUNICACIONES OFICIALES RECIBIDAS</v>
          </cell>
        </row>
        <row r="172">
          <cell r="B172" t="str">
            <v>285.5 RESOLUCIONES DE AUTORIZACIÓN Y SEGUIMIENTO A CONCURSOS</v>
          </cell>
        </row>
        <row r="173">
          <cell r="B173" t="str">
            <v>285.10 RESOLUCIONES DE PAGO A DELEGADOS PARA SORTEOS, CONCURSOS Y ESPECTÁCULOS PÚBLICOS</v>
          </cell>
        </row>
        <row r="174">
          <cell r="B174" t="str">
            <v>285.15 RESOLUCIONES DE REGISTRO PARA PARQUES DE DIVERSIONES, ATRACCIONES O DISPOSITIVOS DE ENTRETENIMIENTO Y JUEGOS LOCALIZADOS DE HABILIDAD Y DESTREZA</v>
          </cell>
        </row>
        <row r="175">
          <cell r="B175" t="str">
            <v>285.20 RESOLUCIONES PARA ACTIVIDADES DE AGLOMERACIÓN DE PÚBLICO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Despegables"/>
      <sheetName val="Consolidado Ainformación"/>
      <sheetName val="Inv_Activos información"/>
      <sheetName val="Indice de información"/>
      <sheetName val="Esquema de Publicación"/>
      <sheetName val="SER_SUBSER"/>
      <sheetName val="DEPENDENCIAS"/>
      <sheetName val="PRO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v>181</v>
          </cell>
          <cell r="B2" t="str">
            <v>AGLOMERACIONES - DIRECCIÓN JURÍDICA</v>
          </cell>
        </row>
        <row r="3">
          <cell r="A3">
            <v>996</v>
          </cell>
          <cell r="B3" t="str">
            <v>ANULACIONES</v>
          </cell>
        </row>
        <row r="4">
          <cell r="A4">
            <v>423</v>
          </cell>
          <cell r="B4" t="str">
            <v>ARCHIVO CENTRAL</v>
          </cell>
        </row>
        <row r="5">
          <cell r="A5">
            <v>999</v>
          </cell>
          <cell r="B5" t="str">
            <v>ARCHIVO DE DOCUMENTOS</v>
          </cell>
        </row>
        <row r="6">
          <cell r="A6">
            <v>652</v>
          </cell>
          <cell r="B6" t="str">
            <v>ÁREA DE GESTIÓN DE DESARROLLO LOCAL ANTONIO NARIÑO</v>
          </cell>
        </row>
        <row r="7">
          <cell r="A7">
            <v>622</v>
          </cell>
          <cell r="B7" t="str">
            <v>ÁREA DE GESTIÓN DE DESARROLLO LOCAL BARRIOS UNIDOS</v>
          </cell>
        </row>
        <row r="8">
          <cell r="A8">
            <v>572</v>
          </cell>
          <cell r="B8" t="str">
            <v>ÁREA DE GESTIÓN DE DESARROLLO LOCAL BOSA</v>
          </cell>
        </row>
        <row r="9">
          <cell r="A9">
            <v>672</v>
          </cell>
          <cell r="B9" t="str">
            <v>ÁREA DE GESTIÓN DE DESARROLLO LOCAL CANDELARIA</v>
          </cell>
        </row>
        <row r="10">
          <cell r="A10">
            <v>522</v>
          </cell>
          <cell r="B10" t="str">
            <v>ÁREA DE GESTIÓN DE DESARROLLO LOCAL CHAPINERO</v>
          </cell>
        </row>
        <row r="11">
          <cell r="A11">
            <v>692</v>
          </cell>
          <cell r="B11" t="str">
            <v>ÁREA DE GESTIÓN DE DESARROLLO LOCAL CIUDAD BOLIVAR</v>
          </cell>
        </row>
        <row r="12">
          <cell r="A12">
            <v>602</v>
          </cell>
          <cell r="B12" t="str">
            <v>ÁREA DE GESTIÓN DE DESARROLLO LOCAL ENGATIVÁ</v>
          </cell>
        </row>
        <row r="13">
          <cell r="A13">
            <v>592</v>
          </cell>
          <cell r="B13" t="str">
            <v>ÁREA DE GESTIÓN DE DESARROLLO LOCAL FONTIBÓN</v>
          </cell>
        </row>
        <row r="14">
          <cell r="A14">
            <v>582</v>
          </cell>
          <cell r="B14" t="str">
            <v>ÁREA DE GESTIÓN DE DESARROLLO LOCAL KENNEDY</v>
          </cell>
        </row>
        <row r="15">
          <cell r="A15">
            <v>642</v>
          </cell>
          <cell r="B15" t="str">
            <v>ÁREA DE GESTIÓN DE DESARROLLO LOCAL MÁRTIRES</v>
          </cell>
        </row>
        <row r="16">
          <cell r="A16">
            <v>662</v>
          </cell>
          <cell r="B16" t="str">
            <v>ÁREA DE GESTIÓN DE DESARROLLO LOCAL PUENTE ARANDA</v>
          </cell>
        </row>
        <row r="17">
          <cell r="A17">
            <v>682</v>
          </cell>
          <cell r="B17" t="str">
            <v>ÁREA DE GESTIÓN DE DESARROLLO LOCAL RAFAEL URIBE URIBE</v>
          </cell>
        </row>
        <row r="18">
          <cell r="A18">
            <v>542</v>
          </cell>
          <cell r="B18" t="str">
            <v>ÁREA DE GESTIÓN DE DESARROLLO LOCAL SAN CRISTÓBAL</v>
          </cell>
        </row>
        <row r="19">
          <cell r="A19">
            <v>532</v>
          </cell>
          <cell r="B19" t="str">
            <v>ÁREA DE GESTIÓN DE DESARROLLO LOCAL SANTAFÉ</v>
          </cell>
        </row>
        <row r="20">
          <cell r="A20">
            <v>612</v>
          </cell>
          <cell r="B20" t="str">
            <v>ÁREA DE GESTIÓN DE DESARROLLO LOCAL SUBA</v>
          </cell>
        </row>
        <row r="21">
          <cell r="A21">
            <v>702</v>
          </cell>
          <cell r="B21" t="str">
            <v>ÁREA DE GESTIÓN DE DESARROLLO LOCAL SUMAPAZ</v>
          </cell>
        </row>
        <row r="22">
          <cell r="A22">
            <v>632</v>
          </cell>
          <cell r="B22" t="str">
            <v>ÁREA DE GESTIÓN DE DESARROLLO LOCAL TEUSAQUILLO</v>
          </cell>
        </row>
        <row r="23">
          <cell r="A23">
            <v>562</v>
          </cell>
          <cell r="B23" t="str">
            <v>ÁREA DE GESTIÓN DE DESARROLLO LOCAL TUNJUELITO</v>
          </cell>
        </row>
        <row r="24">
          <cell r="A24">
            <v>512</v>
          </cell>
          <cell r="B24" t="str">
            <v>ÁREA DE GESTIÓN DE DESARROLLO LOCAL USAQUÉN</v>
          </cell>
        </row>
        <row r="25">
          <cell r="A25">
            <v>552</v>
          </cell>
          <cell r="B25" t="str">
            <v>ÁREA DE GESTIÓN DE DESARROLLO LOCAL USME</v>
          </cell>
        </row>
        <row r="26">
          <cell r="A26">
            <v>654</v>
          </cell>
          <cell r="B26" t="str">
            <v>ÁREA DE GESTIÓN POLICIVA INSPECCIONES ANTONIO NARIÑO</v>
          </cell>
        </row>
        <row r="27">
          <cell r="A27">
            <v>624</v>
          </cell>
          <cell r="B27" t="str">
            <v>ÁREA DE GESTIÓN POLICIVA INSPECCIONES BARRIOS UNIDOS</v>
          </cell>
        </row>
        <row r="28">
          <cell r="A28">
            <v>574</v>
          </cell>
          <cell r="B28" t="str">
            <v>ÁREA DE GESTIÓN POLICIVA INSPECCIONES BOSA</v>
          </cell>
        </row>
        <row r="29">
          <cell r="A29">
            <v>674</v>
          </cell>
          <cell r="B29" t="str">
            <v>ÁREA DE GESTIÓN POLICIVA INSPECCIONES CANDELARIA</v>
          </cell>
        </row>
        <row r="30">
          <cell r="A30">
            <v>524</v>
          </cell>
          <cell r="B30" t="str">
            <v>ÁREA DE GESTIÓN POLICIVA INSPECCIONES CHAPINERO</v>
          </cell>
        </row>
        <row r="31">
          <cell r="A31">
            <v>694</v>
          </cell>
          <cell r="B31" t="str">
            <v>ÁREA DE GESTIÓN POLICIVA INSPECCIONES CIUDAD BOLIVAR</v>
          </cell>
        </row>
        <row r="32">
          <cell r="A32">
            <v>604</v>
          </cell>
          <cell r="B32" t="str">
            <v>ÁREA DE GESTIÓN POLICIVA INSPECCIONES ENGATIVÁ</v>
          </cell>
        </row>
        <row r="33">
          <cell r="A33">
            <v>594</v>
          </cell>
          <cell r="B33" t="str">
            <v>ÁREA DE GESTIÓN POLICIVA INSPECCIONES FONTIBÓN</v>
          </cell>
        </row>
        <row r="34">
          <cell r="A34">
            <v>584</v>
          </cell>
          <cell r="B34" t="str">
            <v>ÁREA DE GESTIÓN POLICIVA INSPECCIONES KENNEDY</v>
          </cell>
        </row>
        <row r="35">
          <cell r="A35">
            <v>644</v>
          </cell>
          <cell r="B35" t="str">
            <v>ÁREA DE GESTIÓN POLICIVA INSPECCIONES MÁRTIRES</v>
          </cell>
        </row>
        <row r="36">
          <cell r="A36">
            <v>664</v>
          </cell>
          <cell r="B36" t="str">
            <v>ÁREA DE GESTIÓN POLICIVA INSPECCIONES PUENTE ARANDA</v>
          </cell>
        </row>
        <row r="37">
          <cell r="A37">
            <v>684</v>
          </cell>
          <cell r="B37" t="str">
            <v>ÁREA DE GESTIÓN POLICIVA INSPECCIONES RAFAEL URIBE URIBE</v>
          </cell>
        </row>
        <row r="38">
          <cell r="A38">
            <v>544</v>
          </cell>
          <cell r="B38" t="str">
            <v>ÁREA DE GESTIÓN POLICIVA INSPECCIONES SAN CRISTÓBAL</v>
          </cell>
        </row>
        <row r="39">
          <cell r="A39">
            <v>534</v>
          </cell>
          <cell r="B39" t="str">
            <v>ÁREA DE GESTIÓN POLICIVA INSPECCIONES SANTAFÉ</v>
          </cell>
        </row>
        <row r="40">
          <cell r="A40">
            <v>614</v>
          </cell>
          <cell r="B40" t="str">
            <v>ÁREA DE GESTIÓN POLICIVA INSPECCIONES SUBA</v>
          </cell>
        </row>
        <row r="41">
          <cell r="A41">
            <v>704</v>
          </cell>
          <cell r="B41" t="str">
            <v>ÁREA DE GESTIÓN POLICIVA INSPECCIONES SUMAPAZ</v>
          </cell>
        </row>
        <row r="42">
          <cell r="A42">
            <v>634</v>
          </cell>
          <cell r="B42" t="str">
            <v>ÁREA DE GESTIÓN POLICIVA INSPECCIONES TEUSAQUILLO</v>
          </cell>
        </row>
        <row r="43">
          <cell r="A43">
            <v>564</v>
          </cell>
          <cell r="B43" t="str">
            <v>ÁREA DE GESTIÓN POLICIVA INSPECCIONES TUNJUELITO</v>
          </cell>
        </row>
        <row r="44">
          <cell r="A44">
            <v>514</v>
          </cell>
          <cell r="B44" t="str">
            <v>ÁREA DE GESTIÓN POLICIVA INSPECCIONES USAQUÉN</v>
          </cell>
        </row>
        <row r="45">
          <cell r="A45">
            <v>554</v>
          </cell>
          <cell r="B45" t="str">
            <v>ÁREA DE GESTIÓN POLICIVA INSPECCIONES USME</v>
          </cell>
        </row>
        <row r="46">
          <cell r="A46">
            <v>653</v>
          </cell>
          <cell r="B46" t="str">
            <v>ÁREA DE GESTIÓN POLICIVA JURÍDICA ANTONIO NARIÑO</v>
          </cell>
        </row>
        <row r="47">
          <cell r="A47">
            <v>623</v>
          </cell>
          <cell r="B47" t="str">
            <v>ÁREA DE GESTIÓN POLICIVA JURÍDICA BARRIOS UNIDOS</v>
          </cell>
        </row>
        <row r="48">
          <cell r="A48">
            <v>573</v>
          </cell>
          <cell r="B48" t="str">
            <v>ÁREA DE GESTIÓN POLICIVA JURÍDICA BOSA</v>
          </cell>
        </row>
        <row r="49">
          <cell r="A49">
            <v>673</v>
          </cell>
          <cell r="B49" t="str">
            <v>ÁREA DE GESTIÓN POLICIVA JURÍDICA CANDELARIA</v>
          </cell>
        </row>
        <row r="50">
          <cell r="A50">
            <v>523</v>
          </cell>
          <cell r="B50" t="str">
            <v>ÁREA DE GESTIÓN POLICIVA JURÍDICA CHAPINERO</v>
          </cell>
        </row>
        <row r="51">
          <cell r="A51">
            <v>693</v>
          </cell>
          <cell r="B51" t="str">
            <v>ÁREA DE GESTIÓN POLICIVA JURÍDICA CIUDAD BOLIVAR</v>
          </cell>
        </row>
        <row r="52">
          <cell r="A52">
            <v>603</v>
          </cell>
          <cell r="B52" t="str">
            <v>ÁREA DE GESTIÓN POLICIVA JURÍDICA ENGATIVÁ</v>
          </cell>
        </row>
        <row r="53">
          <cell r="A53">
            <v>593</v>
          </cell>
          <cell r="B53" t="str">
            <v>ÁREA DE GESTIÓN POLICIVA JURÍDICA FONTIBÓN</v>
          </cell>
        </row>
        <row r="54">
          <cell r="A54">
            <v>583</v>
          </cell>
          <cell r="B54" t="str">
            <v>ÁREA DE GESTIÓN POLICIVA JURÍDICA KENNEDY</v>
          </cell>
        </row>
        <row r="55">
          <cell r="A55">
            <v>643</v>
          </cell>
          <cell r="B55" t="str">
            <v>ÁREA DE GESTIÓN POLICIVA JURÍDICA MÁRTIRES</v>
          </cell>
        </row>
        <row r="56">
          <cell r="A56">
            <v>663</v>
          </cell>
          <cell r="B56" t="str">
            <v>ÁREA DE GESTIÓN POLICIVA JURÍDICA PUENTE ARANDA</v>
          </cell>
        </row>
        <row r="57">
          <cell r="A57">
            <v>683</v>
          </cell>
          <cell r="B57" t="str">
            <v>ÁREA DE GESTIÓN POLICIVA JURÍDICA RAFAEL URIBE URIBE</v>
          </cell>
        </row>
        <row r="58">
          <cell r="A58">
            <v>543</v>
          </cell>
          <cell r="B58" t="str">
            <v>ÁREA DE GESTIÓN POLICIVA JURÍDICA SAN CRISTÓBAL</v>
          </cell>
        </row>
        <row r="59">
          <cell r="A59">
            <v>533</v>
          </cell>
          <cell r="B59" t="str">
            <v>ÁREA DE GESTIÓN POLICIVA JURÍDICA SANTAFÉ</v>
          </cell>
        </row>
        <row r="60">
          <cell r="A60">
            <v>613</v>
          </cell>
          <cell r="B60" t="str">
            <v>ÁREA DE GESTIÓN POLICIVA JURÍDICA SUBA</v>
          </cell>
        </row>
        <row r="61">
          <cell r="A61">
            <v>703</v>
          </cell>
          <cell r="B61" t="str">
            <v>ÁREA DE GESTIÓN POLICIVA JURÍDICA SUMAPAZ</v>
          </cell>
        </row>
        <row r="62">
          <cell r="A62">
            <v>633</v>
          </cell>
          <cell r="B62" t="str">
            <v>ÁREA DE GESTIÓN POLICIVA JURÍDICA TEUSAQUILLO</v>
          </cell>
        </row>
        <row r="63">
          <cell r="A63">
            <v>563</v>
          </cell>
          <cell r="B63" t="str">
            <v>ÁREA DE GESTIÓN POLICIVA JURÍDICA TUNJUELITO</v>
          </cell>
        </row>
        <row r="64">
          <cell r="A64">
            <v>513</v>
          </cell>
          <cell r="B64" t="str">
            <v>ÁREA DE GESTIÓN POLICIVA JURÍDICA USAQUÉN</v>
          </cell>
        </row>
        <row r="65">
          <cell r="A65">
            <v>553</v>
          </cell>
          <cell r="B65" t="str">
            <v>ÁREA DE GESTIÓN POLICIVA JURÍDICA USME</v>
          </cell>
        </row>
        <row r="66">
          <cell r="A66">
            <v>161</v>
          </cell>
          <cell r="B66" t="str">
            <v>ASUNTOS DISCIPLINARIOS - Comisionado 1</v>
          </cell>
        </row>
        <row r="67">
          <cell r="A67">
            <v>190</v>
          </cell>
          <cell r="B67" t="str">
            <v>ASUNTOS DISCIPLINARIOS - Comisionado 10</v>
          </cell>
        </row>
        <row r="68">
          <cell r="A68">
            <v>191</v>
          </cell>
          <cell r="B68" t="str">
            <v>ASUNTOS DISCIPLINARIOS - Comisionado 11</v>
          </cell>
        </row>
        <row r="69">
          <cell r="A69">
            <v>192</v>
          </cell>
          <cell r="B69" t="str">
            <v>ASUNTOS DISCIPLINARIOS - Comisionado 12</v>
          </cell>
        </row>
        <row r="70">
          <cell r="A70">
            <v>193</v>
          </cell>
          <cell r="B70" t="str">
            <v>ASUNTOS DISCIPLINARIOS - Comisionado 13</v>
          </cell>
        </row>
        <row r="71">
          <cell r="A71">
            <v>194</v>
          </cell>
          <cell r="B71" t="str">
            <v>ASUNTOS DISCIPLINARIOS - Comisionado 14</v>
          </cell>
        </row>
        <row r="72">
          <cell r="A72">
            <v>195</v>
          </cell>
          <cell r="B72" t="str">
            <v>ASUNTOS DISCIPLINARIOS - Comisionado 15</v>
          </cell>
        </row>
        <row r="73">
          <cell r="A73">
            <v>196</v>
          </cell>
          <cell r="B73" t="str">
            <v>ASUNTOS DISCIPLINARIOS - Comisionado 16</v>
          </cell>
        </row>
        <row r="74">
          <cell r="A74">
            <v>197</v>
          </cell>
          <cell r="B74" t="str">
            <v>ASUNTOS DISCIPLINARIOS - Comisionado 17</v>
          </cell>
        </row>
        <row r="75">
          <cell r="A75">
            <v>162</v>
          </cell>
          <cell r="B75" t="str">
            <v>ASUNTOS DISCIPLINARIOS - Comisionado 2</v>
          </cell>
        </row>
        <row r="76">
          <cell r="A76">
            <v>163</v>
          </cell>
          <cell r="B76" t="str">
            <v>ASUNTOS DISCIPLINARIOS - Comisionado 3</v>
          </cell>
        </row>
        <row r="77">
          <cell r="A77">
            <v>164</v>
          </cell>
          <cell r="B77" t="str">
            <v>ASUNTOS DISCIPLINARIOS - Comisionado 4</v>
          </cell>
        </row>
        <row r="78">
          <cell r="A78">
            <v>165</v>
          </cell>
          <cell r="B78" t="str">
            <v>ASUNTOS DISCIPLINARIOS - Comisionado 5</v>
          </cell>
        </row>
        <row r="79">
          <cell r="A79">
            <v>166</v>
          </cell>
          <cell r="B79" t="str">
            <v>ASUNTOS DISCIPLINARIOS - Comisionado 6</v>
          </cell>
        </row>
        <row r="80">
          <cell r="A80">
            <v>167</v>
          </cell>
          <cell r="B80" t="str">
            <v>ASUNTOS DISCIPLINARIOS - Comisionado 7</v>
          </cell>
        </row>
        <row r="81">
          <cell r="A81">
            <v>168</v>
          </cell>
          <cell r="B81" t="str">
            <v>ASUNTOS DISCIPLINARIOS - Comisionado 8</v>
          </cell>
        </row>
        <row r="82">
          <cell r="A82">
            <v>169</v>
          </cell>
          <cell r="B82" t="str">
            <v>ASUNTOS DISCIPLINARIOS - Comisionado 9</v>
          </cell>
        </row>
        <row r="83">
          <cell r="A83">
            <v>651</v>
          </cell>
          <cell r="B83" t="str">
            <v>CDI ANTONIO NARIÑO</v>
          </cell>
        </row>
        <row r="84">
          <cell r="A84">
            <v>621</v>
          </cell>
          <cell r="B84" t="str">
            <v>CDI BARRIOS UNIDOS</v>
          </cell>
        </row>
        <row r="85">
          <cell r="A85">
            <v>571</v>
          </cell>
          <cell r="B85" t="str">
            <v>CDI BOSA</v>
          </cell>
        </row>
        <row r="86">
          <cell r="A86">
            <v>671</v>
          </cell>
          <cell r="B86" t="str">
            <v>CDI CANDELARIA</v>
          </cell>
        </row>
        <row r="87">
          <cell r="A87">
            <v>521</v>
          </cell>
          <cell r="B87" t="str">
            <v>CDI CHAPINERO</v>
          </cell>
        </row>
        <row r="88">
          <cell r="A88">
            <v>691</v>
          </cell>
          <cell r="B88" t="str">
            <v>CDI CIUDAD BOLIVAR</v>
          </cell>
        </row>
        <row r="89">
          <cell r="A89">
            <v>601</v>
          </cell>
          <cell r="B89" t="str">
            <v>CDI ENGATIVÁ</v>
          </cell>
        </row>
        <row r="90">
          <cell r="A90">
            <v>591</v>
          </cell>
          <cell r="B90" t="str">
            <v>CDI FONTIBÓN</v>
          </cell>
        </row>
        <row r="91">
          <cell r="A91">
            <v>581</v>
          </cell>
          <cell r="B91" t="str">
            <v>CDI KENNEDY</v>
          </cell>
        </row>
        <row r="92">
          <cell r="A92">
            <v>641</v>
          </cell>
          <cell r="B92" t="str">
            <v>CDI MÁRTIRES</v>
          </cell>
        </row>
        <row r="93">
          <cell r="A93">
            <v>421</v>
          </cell>
          <cell r="B93" t="str">
            <v>CDI NIVEL CENTRAL</v>
          </cell>
        </row>
        <row r="94">
          <cell r="A94">
            <v>661</v>
          </cell>
          <cell r="B94" t="str">
            <v>CDI PUENTE ARANDA</v>
          </cell>
        </row>
        <row r="95">
          <cell r="A95">
            <v>681</v>
          </cell>
          <cell r="B95" t="str">
            <v>CDI RAFAEL URIBE URIBE</v>
          </cell>
        </row>
        <row r="96">
          <cell r="A96">
            <v>541</v>
          </cell>
          <cell r="B96" t="str">
            <v>CDI SAN CRISTÓBAL</v>
          </cell>
        </row>
        <row r="97">
          <cell r="A97">
            <v>531</v>
          </cell>
          <cell r="B97" t="str">
            <v>CDI SANTAFÉ</v>
          </cell>
        </row>
        <row r="98">
          <cell r="A98">
            <v>611</v>
          </cell>
          <cell r="B98" t="str">
            <v>CDI SUBA</v>
          </cell>
        </row>
        <row r="99">
          <cell r="A99">
            <v>701</v>
          </cell>
          <cell r="B99" t="str">
            <v>CDI SUMAPAZ</v>
          </cell>
        </row>
        <row r="100">
          <cell r="A100">
            <v>631</v>
          </cell>
          <cell r="B100" t="str">
            <v>CDI TEUSAQUILLO</v>
          </cell>
        </row>
        <row r="101">
          <cell r="A101">
            <v>651</v>
          </cell>
          <cell r="B101" t="str">
            <v>CDI TUNJUELITO</v>
          </cell>
        </row>
        <row r="102">
          <cell r="A102">
            <v>511</v>
          </cell>
          <cell r="B102" t="str">
            <v>CDI USAQUÉN</v>
          </cell>
        </row>
        <row r="103">
          <cell r="A103">
            <v>551</v>
          </cell>
          <cell r="B103" t="str">
            <v>CDI USME</v>
          </cell>
        </row>
        <row r="104">
          <cell r="A104">
            <v>412</v>
          </cell>
          <cell r="B104" t="str">
            <v>COMISIÓN DE PERSONAL</v>
          </cell>
        </row>
        <row r="105">
          <cell r="A105">
            <v>411</v>
          </cell>
          <cell r="B105" t="str">
            <v>COMITÉ DE CONVIVENCIA LABORAL</v>
          </cell>
        </row>
        <row r="106">
          <cell r="A106">
            <v>110</v>
          </cell>
          <cell r="B106" t="str">
            <v>CONSEJO DE JUSTICIA</v>
          </cell>
        </row>
        <row r="107">
          <cell r="A107">
            <v>706</v>
          </cell>
          <cell r="B107" t="str">
            <v>CORREGIDURIA BETANIA</v>
          </cell>
        </row>
        <row r="108">
          <cell r="A108">
            <v>697</v>
          </cell>
          <cell r="B108" t="str">
            <v>CORREGIDURIA EL MOCHUELO</v>
          </cell>
        </row>
        <row r="109">
          <cell r="A109">
            <v>707</v>
          </cell>
          <cell r="B109" t="str">
            <v>CORREGIDURIA NAZARET</v>
          </cell>
        </row>
        <row r="110">
          <cell r="A110">
            <v>696</v>
          </cell>
          <cell r="B110" t="str">
            <v>CORREGIDURIA PASQUILLA</v>
          </cell>
        </row>
        <row r="111">
          <cell r="A111">
            <v>708</v>
          </cell>
          <cell r="B111" t="str">
            <v>CORREGIDURIA SAN JUAN</v>
          </cell>
        </row>
        <row r="112">
          <cell r="A112">
            <v>998</v>
          </cell>
          <cell r="B112" t="str">
            <v>DEPENDENCIA ADMINISTRACIÓN</v>
          </cell>
        </row>
        <row r="113">
          <cell r="A113">
            <v>650</v>
          </cell>
          <cell r="B113" t="str">
            <v>DESPACHO - ALCALDÍA LOCAL DE ANTONIO NARIÑO</v>
          </cell>
        </row>
        <row r="114">
          <cell r="A114">
            <v>620</v>
          </cell>
          <cell r="B114" t="str">
            <v>DESPACHO - ALCALDÍA LOCAL DE BARRIOS UNIDOS</v>
          </cell>
        </row>
        <row r="115">
          <cell r="A115">
            <v>570</v>
          </cell>
          <cell r="B115" t="str">
            <v>DESPACHO - ALCALDÍA LOCAL DE BOSA</v>
          </cell>
        </row>
        <row r="116">
          <cell r="A116">
            <v>670</v>
          </cell>
          <cell r="B116" t="str">
            <v>DESPACHO - ALCALDÍA LOCAL DE CANDELARIA</v>
          </cell>
        </row>
        <row r="117">
          <cell r="A117">
            <v>520</v>
          </cell>
          <cell r="B117" t="str">
            <v>DESPACHO - ALCALDÍA LOCAL DE CHAPINERO</v>
          </cell>
        </row>
        <row r="118">
          <cell r="A118">
            <v>690</v>
          </cell>
          <cell r="B118" t="str">
            <v>DESPACHO - ALCALDÍA LOCAL DE CIUDAD BOLIVAR</v>
          </cell>
        </row>
        <row r="119">
          <cell r="A119">
            <v>600</v>
          </cell>
          <cell r="B119" t="str">
            <v>DESPACHO - ALCALDÍA LOCAL DE ENGATIVÁ</v>
          </cell>
        </row>
        <row r="120">
          <cell r="A120">
            <v>590</v>
          </cell>
          <cell r="B120" t="str">
            <v>DESPACHO - ALCALDÍA LOCAL DE FONTIBÓN</v>
          </cell>
        </row>
        <row r="121">
          <cell r="A121">
            <v>580</v>
          </cell>
          <cell r="B121" t="str">
            <v>DESPACHO - ALCALDÍA LOCAL DE KENNEDY</v>
          </cell>
        </row>
        <row r="122">
          <cell r="A122">
            <v>640</v>
          </cell>
          <cell r="B122" t="str">
            <v>DESPACHO - ALCALDÍA LOCAL DE MÁRTIRES</v>
          </cell>
        </row>
        <row r="123">
          <cell r="A123">
            <v>660</v>
          </cell>
          <cell r="B123" t="str">
            <v>DESPACHO - ALCALDÍA LOCAL DE PUENTE ARANDA</v>
          </cell>
        </row>
        <row r="124">
          <cell r="A124">
            <v>680</v>
          </cell>
          <cell r="B124" t="str">
            <v>DESPACHO - ALCALDÍA LOCAL DE RAFAEL URIBE URIBE</v>
          </cell>
        </row>
        <row r="125">
          <cell r="A125">
            <v>540</v>
          </cell>
          <cell r="B125" t="str">
            <v>DESPACHO - ALCALDÍA LOCAL DE SAN CRISTÓBAL</v>
          </cell>
        </row>
        <row r="126">
          <cell r="A126">
            <v>530</v>
          </cell>
          <cell r="B126" t="str">
            <v>DESPACHO - ALCALDÍA LOCAL DE SANTAFÉ</v>
          </cell>
        </row>
        <row r="127">
          <cell r="A127">
            <v>610</v>
          </cell>
          <cell r="B127" t="str">
            <v>DESPACHO - ALCALDÍA LOCAL DE SUBA</v>
          </cell>
        </row>
        <row r="128">
          <cell r="A128">
            <v>700</v>
          </cell>
          <cell r="B128" t="str">
            <v>DESPACHO - ALCALDÍA LOCAL DE SUMAPAZ</v>
          </cell>
        </row>
        <row r="129">
          <cell r="A129">
            <v>630</v>
          </cell>
          <cell r="B129" t="str">
            <v>DESPACHO - ALCALDÍA LOCAL DE TEUSAQUILLO</v>
          </cell>
        </row>
        <row r="130">
          <cell r="A130">
            <v>560</v>
          </cell>
          <cell r="B130" t="str">
            <v>DESPACHO - ALCALDÍA LOCAL DE TUNJUELITO</v>
          </cell>
        </row>
        <row r="131">
          <cell r="A131">
            <v>510</v>
          </cell>
          <cell r="B131" t="str">
            <v>DESPACHO - ALCALDÍA LOCAL DE USAQUÉN</v>
          </cell>
        </row>
        <row r="132">
          <cell r="A132">
            <v>550</v>
          </cell>
          <cell r="B132" t="str">
            <v>DESPACHO - ALCALDÍA LOCAL DE USME</v>
          </cell>
        </row>
        <row r="133">
          <cell r="A133">
            <v>100</v>
          </cell>
          <cell r="B133" t="str">
            <v>DESPACHO DEL SECRETARIO DE GOBIERNO</v>
          </cell>
        </row>
        <row r="134">
          <cell r="A134">
            <v>420</v>
          </cell>
          <cell r="B134" t="str">
            <v>DIRECCIÓN ADMINISTRATIVA</v>
          </cell>
        </row>
        <row r="135">
          <cell r="A135">
            <v>450</v>
          </cell>
          <cell r="B135" t="str">
            <v>DIRECCIÓN DE CONTRATACIÓN</v>
          </cell>
        </row>
        <row r="136">
          <cell r="A136">
            <v>320</v>
          </cell>
          <cell r="B136" t="str">
            <v>DIRECCIÓN DE CONVIVENCIA Y DIALOGO SOCIAL</v>
          </cell>
        </row>
        <row r="137">
          <cell r="A137">
            <v>310</v>
          </cell>
          <cell r="B137" t="str">
            <v>DIRECCIÓN DE DERECHOS HUMANOS</v>
          </cell>
        </row>
        <row r="138">
          <cell r="A138">
            <v>410</v>
          </cell>
          <cell r="B138" t="str">
            <v>DIRECCIÓN DE GESTIÓN DEL TALENTO HUMANO</v>
          </cell>
        </row>
        <row r="139">
          <cell r="A139">
            <v>170</v>
          </cell>
          <cell r="B139" t="str">
            <v>DIRECCIÓN DE RELACIONES POLÍTICAS</v>
          </cell>
        </row>
        <row r="140">
          <cell r="A140">
            <v>440</v>
          </cell>
          <cell r="B140" t="str">
            <v>DIRECCIÓN DE TECNOLOGÍAS E INFORMACIÓN</v>
          </cell>
        </row>
        <row r="141">
          <cell r="A141">
            <v>430</v>
          </cell>
          <cell r="B141" t="str">
            <v>DIRECCIÓN FINANCIERA</v>
          </cell>
        </row>
        <row r="142">
          <cell r="A142">
            <v>180</v>
          </cell>
          <cell r="B142" t="str">
            <v>DIRECCIÓN JURÍDICA</v>
          </cell>
        </row>
        <row r="143">
          <cell r="A143">
            <v>210</v>
          </cell>
          <cell r="B143" t="str">
            <v>DIRECCIÓN PARA LA GESTIÓN DEL DESARROLLO LOCAL</v>
          </cell>
        </row>
        <row r="144">
          <cell r="A144">
            <v>220</v>
          </cell>
          <cell r="B144" t="str">
            <v>DIRECCIÓN PARA LA GESTIÓN POLICIVA</v>
          </cell>
        </row>
        <row r="145">
          <cell r="A145">
            <v>221</v>
          </cell>
          <cell r="B145" t="str">
            <v>DIRECCIÓN PARA LA GESTIÓN POLICIVA  - JACD</v>
          </cell>
        </row>
        <row r="146">
          <cell r="A146">
            <v>222</v>
          </cell>
          <cell r="B146" t="str">
            <v>GRUPO COMPARENDO AMBIENTAL - DIRECCIÓN PARA LA GESTIÓN POLICIVA</v>
          </cell>
        </row>
        <row r="147">
          <cell r="A147">
            <v>223</v>
          </cell>
          <cell r="B147" t="str">
            <v>INSPECCIONES ANTENCIÓN PRIORITARIA</v>
          </cell>
        </row>
        <row r="148">
          <cell r="A148">
            <v>231</v>
          </cell>
          <cell r="B148" t="str">
            <v>INSPECCIONES CTP - RADICACIÓN</v>
          </cell>
        </row>
        <row r="149">
          <cell r="A149">
            <v>232</v>
          </cell>
          <cell r="B149" t="str">
            <v>INSPECTORES CTP TURNO 1</v>
          </cell>
        </row>
        <row r="150">
          <cell r="A150">
            <v>233</v>
          </cell>
          <cell r="B150" t="str">
            <v>INSPECTORES CTP TURNO 2</v>
          </cell>
        </row>
        <row r="151">
          <cell r="A151">
            <v>234</v>
          </cell>
          <cell r="B151" t="str">
            <v>INSPECTORES CTP TURNO 3</v>
          </cell>
        </row>
        <row r="152">
          <cell r="A152">
            <v>235</v>
          </cell>
          <cell r="B152" t="str">
            <v>INSPECTORES CTP TURNO 4</v>
          </cell>
        </row>
        <row r="153">
          <cell r="A153">
            <v>140</v>
          </cell>
          <cell r="B153" t="str">
            <v>OFICINA ASESORA DE COMUNICACIONES</v>
          </cell>
        </row>
        <row r="154">
          <cell r="A154">
            <v>130</v>
          </cell>
          <cell r="B154" t="str">
            <v>OFICINA ASESORA DE PLANEACIÓN</v>
          </cell>
        </row>
        <row r="155">
          <cell r="A155">
            <v>160</v>
          </cell>
          <cell r="B155" t="str">
            <v>OFICINA DE ASUNTOS DISCIPLINARIOS</v>
          </cell>
        </row>
        <row r="156">
          <cell r="A156">
            <v>460</v>
          </cell>
          <cell r="B156" t="str">
            <v>OFICINA DE ATENCIÓN A LA CIUDADANÍA</v>
          </cell>
        </row>
        <row r="157">
          <cell r="A157">
            <v>625</v>
          </cell>
          <cell r="B157" t="str">
            <v>OFICINA DE ATENCIÓN A LA CIUDADANÍA BARRIOS UNIDOS</v>
          </cell>
        </row>
        <row r="158">
          <cell r="A158">
            <v>575</v>
          </cell>
          <cell r="B158" t="str">
            <v>OFICINA DE ATENCIÓN A LA CIUDADANÍA BOSA</v>
          </cell>
        </row>
        <row r="159">
          <cell r="A159">
            <v>675</v>
          </cell>
          <cell r="B159" t="str">
            <v>OFICINA DE ATENCIÓN A LA CIUDADANÍA CANDELARIA</v>
          </cell>
        </row>
        <row r="160">
          <cell r="A160">
            <v>525</v>
          </cell>
          <cell r="B160" t="str">
            <v>OFICINA DE ATENCIÓN A LA CIUDADANÍA CHAPINERO</v>
          </cell>
        </row>
        <row r="161">
          <cell r="A161">
            <v>695</v>
          </cell>
          <cell r="B161" t="str">
            <v>OFICINA DE ATENCIÓN A LA CIUDADANÍA CIUDAD BOLIVAR</v>
          </cell>
        </row>
        <row r="162">
          <cell r="A162">
            <v>645</v>
          </cell>
          <cell r="B162" t="str">
            <v>OFICINA DE ATENCIÓN A LA CIUDADANÍA DE MÁRTIRES</v>
          </cell>
        </row>
        <row r="163">
          <cell r="A163">
            <v>595</v>
          </cell>
          <cell r="B163" t="str">
            <v>OFICINA DE ATENCIÓN A LA CIUDADANÍA FONTIBÓN</v>
          </cell>
        </row>
        <row r="164">
          <cell r="A164">
            <v>665</v>
          </cell>
          <cell r="B164" t="str">
            <v>OFICINA DE ATENCIÓN A LA CIUDADANÍA PUENTE ARANDA</v>
          </cell>
        </row>
        <row r="165">
          <cell r="A165">
            <v>685</v>
          </cell>
          <cell r="B165" t="str">
            <v>OFICINA DE ATENCIÓN A LA CIUDADANÍA RAFAEL URIBE URIBE</v>
          </cell>
        </row>
        <row r="166">
          <cell r="A166">
            <v>545</v>
          </cell>
          <cell r="B166" t="str">
            <v>OFICINA DE ATENCIÓN A LA CIUDADANÍA SAN CRISTÓBAL</v>
          </cell>
        </row>
        <row r="167">
          <cell r="A167">
            <v>535</v>
          </cell>
          <cell r="B167" t="str">
            <v>OFICINA DE ATENCIÓN A LA CIUDADANÍA SANTAFÉ</v>
          </cell>
        </row>
        <row r="168">
          <cell r="A168">
            <v>615</v>
          </cell>
          <cell r="B168" t="str">
            <v>OFICINA DE ATENCIÓN A LA CIUDADANÍA SUBA</v>
          </cell>
        </row>
        <row r="169">
          <cell r="A169">
            <v>705</v>
          </cell>
          <cell r="B169" t="str">
            <v>OFICINA DE ATENCIÓN A LA CIUDADANÍA SUMAPAZ</v>
          </cell>
        </row>
        <row r="170">
          <cell r="A170">
            <v>515</v>
          </cell>
          <cell r="B170" t="str">
            <v>OFICINA DE ATENCIÓN A LA CIUDADANÍA USAQUÉN</v>
          </cell>
        </row>
        <row r="171">
          <cell r="A171">
            <v>555</v>
          </cell>
          <cell r="B171" t="str">
            <v>OFICINA DE ATENCIÓN A LA CIUDADANÍA USME</v>
          </cell>
        </row>
        <row r="172">
          <cell r="A172">
            <v>655</v>
          </cell>
          <cell r="B172" t="str">
            <v>OFICINA DE ATENCIÓN A LA JURÍDICA ANTONIO NARIÑO</v>
          </cell>
        </row>
        <row r="173">
          <cell r="A173">
            <v>605</v>
          </cell>
          <cell r="B173" t="str">
            <v>OFICINA DE ATENCIÓN A LA JURÍDICA ENGATIVÁ</v>
          </cell>
        </row>
        <row r="174">
          <cell r="A174">
            <v>585</v>
          </cell>
          <cell r="B174" t="str">
            <v>OFICINA DE ATENCIÓN A LA JURÍDICA KENNEDY</v>
          </cell>
        </row>
        <row r="175">
          <cell r="A175">
            <v>635</v>
          </cell>
          <cell r="B175" t="str">
            <v>OFICINA DE ATENCIÓN A LA JURÍDICA TEUSAQUILLO</v>
          </cell>
        </row>
        <row r="176">
          <cell r="A176">
            <v>565</v>
          </cell>
          <cell r="B176" t="str">
            <v>OFICINA DE ATENCIÓN A LA JURÍDICA TUNJUELITO</v>
          </cell>
        </row>
        <row r="177">
          <cell r="A177">
            <v>150</v>
          </cell>
          <cell r="B177" t="str">
            <v>OFICINA DE CONTROL INTERNO</v>
          </cell>
        </row>
        <row r="178">
          <cell r="A178">
            <v>422</v>
          </cell>
          <cell r="B178" t="str">
            <v>PROYECTO GESTIÓN DOCUMENTAL</v>
          </cell>
        </row>
        <row r="179">
          <cell r="A179">
            <v>330</v>
          </cell>
          <cell r="B179" t="str">
            <v>SUBDIRECCIÓN DE ASUNTOS DE LIBERTAD RELIGIOSA Y DE CONCIENCIA</v>
          </cell>
        </row>
        <row r="180">
          <cell r="A180">
            <v>340</v>
          </cell>
          <cell r="B180" t="str">
            <v>SUBDIRECCIÓN DE ASUNTOS ETNICOS</v>
          </cell>
        </row>
        <row r="181">
          <cell r="A181">
            <v>400</v>
          </cell>
          <cell r="B181" t="str">
            <v>SUBSECRETARIA DE GESTIÓN  INSTITUCIONAL</v>
          </cell>
        </row>
        <row r="182">
          <cell r="A182">
            <v>200</v>
          </cell>
          <cell r="B182" t="str">
            <v>SUBSECRETARIA DE GESTIÓN LOCAL</v>
          </cell>
        </row>
        <row r="183">
          <cell r="A183">
            <v>300</v>
          </cell>
          <cell r="B183" t="str">
            <v>SUBSECRETARIA PARA LA GOBERNABILIDAD Y LA GARANTÍA DE DERECHOS</v>
          </cell>
        </row>
        <row r="184">
          <cell r="A184">
            <v>461</v>
          </cell>
          <cell r="B184" t="str">
            <v>SUPERCADE AMÉRICAS</v>
          </cell>
        </row>
        <row r="185">
          <cell r="A185">
            <v>466</v>
          </cell>
          <cell r="B185" t="str">
            <v>SUPERCADE BOSA</v>
          </cell>
        </row>
        <row r="186">
          <cell r="A186">
            <v>464</v>
          </cell>
          <cell r="B186" t="str">
            <v>SUPERCADE CAD</v>
          </cell>
        </row>
        <row r="187">
          <cell r="A187">
            <v>465</v>
          </cell>
          <cell r="B187" t="str">
            <v>SUPERCADE ENGATIVÁ</v>
          </cell>
        </row>
        <row r="188">
          <cell r="A188">
            <v>462</v>
          </cell>
          <cell r="B188" t="str">
            <v>SUPERCADE FONTIBÓN</v>
          </cell>
        </row>
        <row r="189">
          <cell r="A189">
            <v>463</v>
          </cell>
          <cell r="B189" t="str">
            <v>SUPERCADE SUBA</v>
          </cell>
        </row>
      </sheetData>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cciones"/>
      <sheetName val="Servicios_Registros"/>
      <sheetName val="Atributos activos información"/>
      <sheetName val="Despegables"/>
      <sheetName val="SER_SUBSER"/>
      <sheetName val="DEPENDENCIAS"/>
      <sheetName val="Documentos Controlados"/>
      <sheetName val="TRD_Series y subseries"/>
      <sheetName val="Poblacionales"/>
      <sheetName val="PROC"/>
    </sheetNames>
    <sheetDataSet>
      <sheetData sheetId="0"/>
      <sheetData sheetId="1"/>
      <sheetData sheetId="2"/>
      <sheetData sheetId="3"/>
      <sheetData sheetId="4"/>
      <sheetData sheetId="5">
        <row r="2">
          <cell r="E2" t="str">
            <v>5.1.</v>
          </cell>
        </row>
      </sheetData>
      <sheetData sheetId="6">
        <row r="2">
          <cell r="A2">
            <v>181</v>
          </cell>
          <cell r="B2" t="str">
            <v>AGLOMERACIONES - DIRECCIÓN JURÍDICA</v>
          </cell>
        </row>
        <row r="3">
          <cell r="A3">
            <v>996</v>
          </cell>
          <cell r="B3" t="str">
            <v>ANULACIONES</v>
          </cell>
        </row>
        <row r="4">
          <cell r="A4">
            <v>423</v>
          </cell>
          <cell r="B4" t="str">
            <v>ARCHIVO CENTRAL</v>
          </cell>
        </row>
        <row r="5">
          <cell r="A5">
            <v>999</v>
          </cell>
          <cell r="B5" t="str">
            <v>ARCHIVO DE DOCUMENTOS</v>
          </cell>
        </row>
        <row r="6">
          <cell r="A6">
            <v>652</v>
          </cell>
          <cell r="B6" t="str">
            <v>ÁREA DE GESTIÓN DE DESARROLLO LOCAL ANTONIO NARIÑO</v>
          </cell>
        </row>
        <row r="7">
          <cell r="A7">
            <v>622</v>
          </cell>
          <cell r="B7" t="str">
            <v>ÁREA DE GESTIÓN DE DESARROLLO LOCAL BARRIOS UNIDOS</v>
          </cell>
        </row>
        <row r="8">
          <cell r="A8">
            <v>572</v>
          </cell>
          <cell r="B8" t="str">
            <v>ÁREA DE GESTIÓN DE DESARROLLO LOCAL BOSA</v>
          </cell>
        </row>
        <row r="9">
          <cell r="A9">
            <v>672</v>
          </cell>
          <cell r="B9" t="str">
            <v>ÁREA DE GESTIÓN DE DESARROLLO LOCAL CANDELARIA</v>
          </cell>
        </row>
        <row r="10">
          <cell r="A10">
            <v>522</v>
          </cell>
          <cell r="B10" t="str">
            <v>ÁREA DE GESTIÓN DE DESARROLLO LOCAL CHAPINERO</v>
          </cell>
        </row>
        <row r="11">
          <cell r="A11">
            <v>692</v>
          </cell>
          <cell r="B11" t="str">
            <v>ÁREA DE GESTIÓN DE DESARROLLO LOCAL CIUDAD BOLIVAR</v>
          </cell>
        </row>
        <row r="12">
          <cell r="A12">
            <v>602</v>
          </cell>
          <cell r="B12" t="str">
            <v>ÁREA DE GESTIÓN DE DESARROLLO LOCAL ENGATIVÁ</v>
          </cell>
        </row>
        <row r="13">
          <cell r="A13">
            <v>592</v>
          </cell>
          <cell r="B13" t="str">
            <v>ÁREA DE GESTIÓN DE DESARROLLO LOCAL FONTIBÓN</v>
          </cell>
        </row>
        <row r="14">
          <cell r="A14">
            <v>582</v>
          </cell>
          <cell r="B14" t="str">
            <v>ÁREA DE GESTIÓN DE DESARROLLO LOCAL KENNEDY</v>
          </cell>
        </row>
        <row r="15">
          <cell r="A15">
            <v>642</v>
          </cell>
          <cell r="B15" t="str">
            <v>ÁREA DE GESTIÓN DE DESARROLLO LOCAL MÁRTIRES</v>
          </cell>
        </row>
        <row r="16">
          <cell r="A16">
            <v>662</v>
          </cell>
          <cell r="B16" t="str">
            <v>ÁREA DE GESTIÓN DE DESARROLLO LOCAL PUENTE ARANDA</v>
          </cell>
        </row>
        <row r="17">
          <cell r="A17">
            <v>682</v>
          </cell>
          <cell r="B17" t="str">
            <v>ÁREA DE GESTIÓN DE DESARROLLO LOCAL RAFAEL URIBE URIBE</v>
          </cell>
        </row>
        <row r="18">
          <cell r="A18">
            <v>542</v>
          </cell>
          <cell r="B18" t="str">
            <v>ÁREA DE GESTIÓN DE DESARROLLO LOCAL SAN CRISTÓBAL</v>
          </cell>
        </row>
        <row r="19">
          <cell r="A19">
            <v>532</v>
          </cell>
          <cell r="B19" t="str">
            <v>ÁREA DE GESTIÓN DE DESARROLLO LOCAL SANTAFÉ</v>
          </cell>
        </row>
        <row r="20">
          <cell r="A20">
            <v>612</v>
          </cell>
          <cell r="B20" t="str">
            <v>ÁREA DE GESTIÓN DE DESARROLLO LOCAL SUBA</v>
          </cell>
        </row>
        <row r="21">
          <cell r="A21">
            <v>702</v>
          </cell>
          <cell r="B21" t="str">
            <v>ÁREA DE GESTIÓN DE DESARROLLO LOCAL SUMAPAZ</v>
          </cell>
        </row>
        <row r="22">
          <cell r="A22">
            <v>632</v>
          </cell>
          <cell r="B22" t="str">
            <v>ÁREA DE GESTIÓN DE DESARROLLO LOCAL TEUSAQUILLO</v>
          </cell>
        </row>
        <row r="23">
          <cell r="A23">
            <v>562</v>
          </cell>
          <cell r="B23" t="str">
            <v>ÁREA DE GESTIÓN DE DESARROLLO LOCAL TUNJUELITO</v>
          </cell>
        </row>
        <row r="24">
          <cell r="A24">
            <v>512</v>
          </cell>
          <cell r="B24" t="str">
            <v>ÁREA DE GESTIÓN DE DESARROLLO LOCAL USAQUÉN</v>
          </cell>
        </row>
        <row r="25">
          <cell r="A25">
            <v>552</v>
          </cell>
          <cell r="B25" t="str">
            <v>ÁREA DE GESTIÓN DE DESARROLLO LOCAL USME</v>
          </cell>
        </row>
        <row r="26">
          <cell r="A26">
            <v>654</v>
          </cell>
          <cell r="B26" t="str">
            <v>ÁREA DE GESTIÓN POLICIVA INSPECCIONES ANTONIO NARIÑO</v>
          </cell>
        </row>
        <row r="27">
          <cell r="A27">
            <v>624</v>
          </cell>
          <cell r="B27" t="str">
            <v>ÁREA DE GESTIÓN POLICIVA INSPECCIONES BARRIOS UNIDOS</v>
          </cell>
        </row>
        <row r="28">
          <cell r="A28">
            <v>574</v>
          </cell>
          <cell r="B28" t="str">
            <v>ÁREA DE GESTIÓN POLICIVA INSPECCIONES BOSA</v>
          </cell>
        </row>
        <row r="29">
          <cell r="A29">
            <v>674</v>
          </cell>
          <cell r="B29" t="str">
            <v>ÁREA DE GESTIÓN POLICIVA INSPECCIONES CANDELARIA</v>
          </cell>
        </row>
        <row r="30">
          <cell r="A30">
            <v>524</v>
          </cell>
          <cell r="B30" t="str">
            <v>ÁREA DE GESTIÓN POLICIVA INSPECCIONES CHAPINERO</v>
          </cell>
        </row>
        <row r="31">
          <cell r="A31">
            <v>694</v>
          </cell>
          <cell r="B31" t="str">
            <v>ÁREA DE GESTIÓN POLICIVA INSPECCIONES CIUDAD BOLIVAR</v>
          </cell>
        </row>
        <row r="32">
          <cell r="A32">
            <v>604</v>
          </cell>
          <cell r="B32" t="str">
            <v>ÁREA DE GESTIÓN POLICIVA INSPECCIONES ENGATIVÁ</v>
          </cell>
        </row>
        <row r="33">
          <cell r="A33">
            <v>594</v>
          </cell>
          <cell r="B33" t="str">
            <v>ÁREA DE GESTIÓN POLICIVA INSPECCIONES FONTIBÓN</v>
          </cell>
        </row>
        <row r="34">
          <cell r="A34">
            <v>584</v>
          </cell>
          <cell r="B34" t="str">
            <v>ÁREA DE GESTIÓN POLICIVA INSPECCIONES KENNEDY</v>
          </cell>
        </row>
        <row r="35">
          <cell r="A35">
            <v>644</v>
          </cell>
          <cell r="B35" t="str">
            <v>ÁREA DE GESTIÓN POLICIVA INSPECCIONES MÁRTIRES</v>
          </cell>
        </row>
        <row r="36">
          <cell r="A36">
            <v>664</v>
          </cell>
          <cell r="B36" t="str">
            <v>ÁREA DE GESTIÓN POLICIVA INSPECCIONES PUENTE ARANDA</v>
          </cell>
        </row>
        <row r="37">
          <cell r="A37">
            <v>684</v>
          </cell>
          <cell r="B37" t="str">
            <v>ÁREA DE GESTIÓN POLICIVA INSPECCIONES RAFAEL URIBE URIBE</v>
          </cell>
        </row>
        <row r="38">
          <cell r="A38">
            <v>544</v>
          </cell>
          <cell r="B38" t="str">
            <v>ÁREA DE GESTIÓN POLICIVA INSPECCIONES SAN CRISTÓBAL</v>
          </cell>
        </row>
        <row r="39">
          <cell r="A39">
            <v>534</v>
          </cell>
          <cell r="B39" t="str">
            <v>ÁREA DE GESTIÓN POLICIVA INSPECCIONES SANTAFÉ</v>
          </cell>
        </row>
        <row r="40">
          <cell r="A40">
            <v>614</v>
          </cell>
          <cell r="B40" t="str">
            <v>ÁREA DE GESTIÓN POLICIVA INSPECCIONES SUBA</v>
          </cell>
        </row>
        <row r="41">
          <cell r="A41">
            <v>704</v>
          </cell>
          <cell r="B41" t="str">
            <v>ÁREA DE GESTIÓN POLICIVA INSPECCIONES SUMAPAZ</v>
          </cell>
        </row>
        <row r="42">
          <cell r="A42">
            <v>634</v>
          </cell>
          <cell r="B42" t="str">
            <v>ÁREA DE GESTIÓN POLICIVA INSPECCIONES TEUSAQUILLO</v>
          </cell>
        </row>
        <row r="43">
          <cell r="A43">
            <v>564</v>
          </cell>
          <cell r="B43" t="str">
            <v>ÁREA DE GESTIÓN POLICIVA INSPECCIONES TUNJUELITO</v>
          </cell>
        </row>
        <row r="44">
          <cell r="A44">
            <v>514</v>
          </cell>
          <cell r="B44" t="str">
            <v>ÁREA DE GESTIÓN POLICIVA INSPECCIONES USAQUÉN</v>
          </cell>
        </row>
        <row r="45">
          <cell r="A45">
            <v>554</v>
          </cell>
          <cell r="B45" t="str">
            <v>ÁREA DE GESTIÓN POLICIVA INSPECCIONES USME</v>
          </cell>
        </row>
        <row r="46">
          <cell r="A46">
            <v>653</v>
          </cell>
          <cell r="B46" t="str">
            <v>ÁREA DE GESTIÓN POLICIVA JURÍDICA ANTONIO NARIÑO</v>
          </cell>
        </row>
        <row r="47">
          <cell r="A47">
            <v>623</v>
          </cell>
          <cell r="B47" t="str">
            <v>ÁREA DE GESTIÓN POLICIVA JURÍDICA BARRIOS UNIDOS</v>
          </cell>
        </row>
        <row r="48">
          <cell r="A48">
            <v>573</v>
          </cell>
          <cell r="B48" t="str">
            <v>ÁREA DE GESTIÓN POLICIVA JURÍDICA BOSA</v>
          </cell>
        </row>
        <row r="49">
          <cell r="A49">
            <v>673</v>
          </cell>
          <cell r="B49" t="str">
            <v>ÁREA DE GESTIÓN POLICIVA JURÍDICA CANDELARIA</v>
          </cell>
        </row>
        <row r="50">
          <cell r="A50">
            <v>523</v>
          </cell>
          <cell r="B50" t="str">
            <v>ÁREA DE GESTIÓN POLICIVA JURÍDICA CHAPINERO</v>
          </cell>
        </row>
        <row r="51">
          <cell r="A51">
            <v>693</v>
          </cell>
          <cell r="B51" t="str">
            <v>ÁREA DE GESTIÓN POLICIVA JURÍDICA CIUDAD BOLIVAR</v>
          </cell>
        </row>
        <row r="52">
          <cell r="A52">
            <v>603</v>
          </cell>
          <cell r="B52" t="str">
            <v>ÁREA DE GESTIÓN POLICIVA JURÍDICA ENGATIVÁ</v>
          </cell>
        </row>
        <row r="53">
          <cell r="A53">
            <v>593</v>
          </cell>
          <cell r="B53" t="str">
            <v>ÁREA DE GESTIÓN POLICIVA JURÍDICA FONTIBÓN</v>
          </cell>
        </row>
        <row r="54">
          <cell r="A54">
            <v>583</v>
          </cell>
          <cell r="B54" t="str">
            <v>ÁREA DE GESTIÓN POLICIVA JURÍDICA KENNEDY</v>
          </cell>
        </row>
        <row r="55">
          <cell r="A55">
            <v>643</v>
          </cell>
          <cell r="B55" t="str">
            <v>ÁREA DE GESTIÓN POLICIVA JURÍDICA MÁRTIRES</v>
          </cell>
        </row>
        <row r="56">
          <cell r="A56">
            <v>663</v>
          </cell>
          <cell r="B56" t="str">
            <v>ÁREA DE GESTIÓN POLICIVA JURÍDICA PUENTE ARANDA</v>
          </cell>
        </row>
        <row r="57">
          <cell r="A57">
            <v>683</v>
          </cell>
          <cell r="B57" t="str">
            <v>ÁREA DE GESTIÓN POLICIVA JURÍDICA RAFAEL URIBE URIBE</v>
          </cell>
        </row>
        <row r="58">
          <cell r="A58">
            <v>543</v>
          </cell>
          <cell r="B58" t="str">
            <v>ÁREA DE GESTIÓN POLICIVA JURÍDICA SAN CRISTÓBAL</v>
          </cell>
        </row>
        <row r="59">
          <cell r="A59">
            <v>533</v>
          </cell>
          <cell r="B59" t="str">
            <v>ÁREA DE GESTIÓN POLICIVA JURÍDICA SANTAFÉ</v>
          </cell>
        </row>
        <row r="60">
          <cell r="A60">
            <v>613</v>
          </cell>
          <cell r="B60" t="str">
            <v>ÁREA DE GESTIÓN POLICIVA JURÍDICA SUBA</v>
          </cell>
        </row>
        <row r="61">
          <cell r="A61">
            <v>703</v>
          </cell>
          <cell r="B61" t="str">
            <v>ÁREA DE GESTIÓN POLICIVA JURÍDICA SUMAPAZ</v>
          </cell>
        </row>
        <row r="62">
          <cell r="A62">
            <v>633</v>
          </cell>
          <cell r="B62" t="str">
            <v>ÁREA DE GESTIÓN POLICIVA JURÍDICA TEUSAQUILLO</v>
          </cell>
        </row>
        <row r="63">
          <cell r="A63">
            <v>563</v>
          </cell>
          <cell r="B63" t="str">
            <v>ÁREA DE GESTIÓN POLICIVA JURÍDICA TUNJUELITO</v>
          </cell>
        </row>
        <row r="64">
          <cell r="A64">
            <v>513</v>
          </cell>
          <cell r="B64" t="str">
            <v>ÁREA DE GESTIÓN POLICIVA JURÍDICA USAQUÉN</v>
          </cell>
        </row>
        <row r="65">
          <cell r="A65">
            <v>553</v>
          </cell>
          <cell r="B65" t="str">
            <v>ÁREA DE GESTIÓN POLICIVA JURÍDICA USME</v>
          </cell>
        </row>
        <row r="66">
          <cell r="A66">
            <v>161</v>
          </cell>
          <cell r="B66" t="str">
            <v>ASUNTOS DISCIPLINARIOS - Comisionado 1</v>
          </cell>
        </row>
        <row r="67">
          <cell r="A67">
            <v>190</v>
          </cell>
          <cell r="B67" t="str">
            <v>ASUNTOS DISCIPLINARIOS - Comisionado 10</v>
          </cell>
        </row>
        <row r="68">
          <cell r="A68">
            <v>191</v>
          </cell>
          <cell r="B68" t="str">
            <v>ASUNTOS DISCIPLINARIOS - Comisionado 11</v>
          </cell>
        </row>
        <row r="69">
          <cell r="A69">
            <v>192</v>
          </cell>
          <cell r="B69" t="str">
            <v>ASUNTOS DISCIPLINARIOS - Comisionado 12</v>
          </cell>
        </row>
        <row r="70">
          <cell r="A70">
            <v>193</v>
          </cell>
          <cell r="B70" t="str">
            <v>ASUNTOS DISCIPLINARIOS - Comisionado 13</v>
          </cell>
        </row>
        <row r="71">
          <cell r="A71">
            <v>194</v>
          </cell>
          <cell r="B71" t="str">
            <v>ASUNTOS DISCIPLINARIOS - Comisionado 14</v>
          </cell>
        </row>
        <row r="72">
          <cell r="A72">
            <v>195</v>
          </cell>
          <cell r="B72" t="str">
            <v>ASUNTOS DISCIPLINARIOS - Comisionado 15</v>
          </cell>
        </row>
        <row r="73">
          <cell r="A73">
            <v>196</v>
          </cell>
          <cell r="B73" t="str">
            <v>ASUNTOS DISCIPLINARIOS - Comisionado 16</v>
          </cell>
        </row>
        <row r="74">
          <cell r="A74">
            <v>197</v>
          </cell>
          <cell r="B74" t="str">
            <v>ASUNTOS DISCIPLINARIOS - Comisionado 17</v>
          </cell>
        </row>
        <row r="75">
          <cell r="A75">
            <v>162</v>
          </cell>
          <cell r="B75" t="str">
            <v>ASUNTOS DISCIPLINARIOS - Comisionado 2</v>
          </cell>
        </row>
        <row r="76">
          <cell r="A76">
            <v>163</v>
          </cell>
          <cell r="B76" t="str">
            <v>ASUNTOS DISCIPLINARIOS - Comisionado 3</v>
          </cell>
        </row>
        <row r="77">
          <cell r="A77">
            <v>164</v>
          </cell>
          <cell r="B77" t="str">
            <v>ASUNTOS DISCIPLINARIOS - Comisionado 4</v>
          </cell>
        </row>
        <row r="78">
          <cell r="A78">
            <v>165</v>
          </cell>
          <cell r="B78" t="str">
            <v>ASUNTOS DISCIPLINARIOS - Comisionado 5</v>
          </cell>
        </row>
        <row r="79">
          <cell r="A79">
            <v>166</v>
          </cell>
          <cell r="B79" t="str">
            <v>ASUNTOS DISCIPLINARIOS - Comisionado 6</v>
          </cell>
        </row>
        <row r="80">
          <cell r="A80">
            <v>167</v>
          </cell>
          <cell r="B80" t="str">
            <v>ASUNTOS DISCIPLINARIOS - Comisionado 7</v>
          </cell>
        </row>
        <row r="81">
          <cell r="A81">
            <v>168</v>
          </cell>
          <cell r="B81" t="str">
            <v>ASUNTOS DISCIPLINARIOS - Comisionado 8</v>
          </cell>
        </row>
        <row r="82">
          <cell r="A82">
            <v>169</v>
          </cell>
          <cell r="B82" t="str">
            <v>ASUNTOS DISCIPLINARIOS - Comisionado 9</v>
          </cell>
        </row>
        <row r="83">
          <cell r="A83">
            <v>651</v>
          </cell>
          <cell r="B83" t="str">
            <v>CDI ANTONIO NARIÑO</v>
          </cell>
        </row>
        <row r="84">
          <cell r="A84">
            <v>621</v>
          </cell>
          <cell r="B84" t="str">
            <v>CDI BARRIOS UNIDOS</v>
          </cell>
        </row>
        <row r="85">
          <cell r="A85">
            <v>571</v>
          </cell>
          <cell r="B85" t="str">
            <v>CDI BOSA</v>
          </cell>
        </row>
        <row r="86">
          <cell r="A86">
            <v>671</v>
          </cell>
          <cell r="B86" t="str">
            <v>CDI CANDELARIA</v>
          </cell>
        </row>
        <row r="87">
          <cell r="A87">
            <v>521</v>
          </cell>
          <cell r="B87" t="str">
            <v>CDI CHAPINERO</v>
          </cell>
        </row>
        <row r="88">
          <cell r="A88">
            <v>691</v>
          </cell>
          <cell r="B88" t="str">
            <v>CDI CIUDAD BOLIVAR</v>
          </cell>
        </row>
        <row r="89">
          <cell r="A89">
            <v>601</v>
          </cell>
          <cell r="B89" t="str">
            <v>CDI ENGATIVÁ</v>
          </cell>
        </row>
        <row r="90">
          <cell r="A90">
            <v>591</v>
          </cell>
          <cell r="B90" t="str">
            <v>CDI FONTIBÓN</v>
          </cell>
        </row>
        <row r="91">
          <cell r="A91">
            <v>581</v>
          </cell>
          <cell r="B91" t="str">
            <v>CDI KENNEDY</v>
          </cell>
        </row>
        <row r="92">
          <cell r="A92">
            <v>641</v>
          </cell>
          <cell r="B92" t="str">
            <v>CDI MÁRTIRES</v>
          </cell>
        </row>
        <row r="93">
          <cell r="A93">
            <v>421</v>
          </cell>
          <cell r="B93" t="str">
            <v>CDI NIVEL CENTRAL</v>
          </cell>
        </row>
        <row r="94">
          <cell r="A94">
            <v>661</v>
          </cell>
          <cell r="B94" t="str">
            <v>CDI PUENTE ARANDA</v>
          </cell>
        </row>
        <row r="95">
          <cell r="A95">
            <v>681</v>
          </cell>
          <cell r="B95" t="str">
            <v>CDI RAFAEL URIBE URIBE</v>
          </cell>
        </row>
        <row r="96">
          <cell r="A96">
            <v>541</v>
          </cell>
          <cell r="B96" t="str">
            <v>CDI SAN CRISTÓBAL</v>
          </cell>
        </row>
        <row r="97">
          <cell r="A97">
            <v>531</v>
          </cell>
          <cell r="B97" t="str">
            <v>CDI SANTAFÉ</v>
          </cell>
        </row>
        <row r="98">
          <cell r="A98">
            <v>611</v>
          </cell>
          <cell r="B98" t="str">
            <v>CDI SUBA</v>
          </cell>
        </row>
        <row r="99">
          <cell r="A99">
            <v>701</v>
          </cell>
          <cell r="B99" t="str">
            <v>CDI SUMAPAZ</v>
          </cell>
        </row>
        <row r="100">
          <cell r="A100">
            <v>631</v>
          </cell>
          <cell r="B100" t="str">
            <v>CDI TEUSAQUILLO</v>
          </cell>
        </row>
        <row r="101">
          <cell r="A101">
            <v>651</v>
          </cell>
          <cell r="B101" t="str">
            <v>CDI TUNJUELITO</v>
          </cell>
        </row>
        <row r="102">
          <cell r="A102">
            <v>511</v>
          </cell>
          <cell r="B102" t="str">
            <v>CDI USAQUÉN</v>
          </cell>
        </row>
        <row r="103">
          <cell r="A103">
            <v>551</v>
          </cell>
          <cell r="B103" t="str">
            <v>CDI USME</v>
          </cell>
        </row>
        <row r="104">
          <cell r="A104">
            <v>412</v>
          </cell>
          <cell r="B104" t="str">
            <v>COMISIÓN DE PERSONAL</v>
          </cell>
        </row>
        <row r="105">
          <cell r="A105">
            <v>411</v>
          </cell>
          <cell r="B105" t="str">
            <v>COMITÉ DE CONVIVENCIA LABORAL</v>
          </cell>
        </row>
        <row r="106">
          <cell r="A106">
            <v>110</v>
          </cell>
          <cell r="B106" t="str">
            <v>CONSEJO DE JUSTICIA</v>
          </cell>
        </row>
        <row r="107">
          <cell r="A107">
            <v>706</v>
          </cell>
          <cell r="B107" t="str">
            <v>CORREGIDURIA BETANIA</v>
          </cell>
        </row>
        <row r="108">
          <cell r="A108">
            <v>697</v>
          </cell>
          <cell r="B108" t="str">
            <v>CORREGIDURIA EL MOCHUELO</v>
          </cell>
        </row>
        <row r="109">
          <cell r="A109">
            <v>707</v>
          </cell>
          <cell r="B109" t="str">
            <v>CORREGIDURIA NAZARET</v>
          </cell>
        </row>
        <row r="110">
          <cell r="A110">
            <v>696</v>
          </cell>
          <cell r="B110" t="str">
            <v>CORREGIDURIA PASQUILLA</v>
          </cell>
        </row>
        <row r="111">
          <cell r="A111">
            <v>708</v>
          </cell>
          <cell r="B111" t="str">
            <v>CORREGIDURIA SAN JUAN</v>
          </cell>
        </row>
        <row r="112">
          <cell r="A112">
            <v>998</v>
          </cell>
          <cell r="B112" t="str">
            <v>DEPENDENCIA ADMINISTRACIÓN</v>
          </cell>
        </row>
        <row r="113">
          <cell r="A113">
            <v>650</v>
          </cell>
          <cell r="B113" t="str">
            <v>DESPACHO - ALCALDÍA LOCAL DE ANTONIO NARIÑO</v>
          </cell>
        </row>
        <row r="114">
          <cell r="A114">
            <v>620</v>
          </cell>
          <cell r="B114" t="str">
            <v>DESPACHO - ALCALDÍA LOCAL DE BARRIOS UNIDOS</v>
          </cell>
        </row>
        <row r="115">
          <cell r="A115">
            <v>570</v>
          </cell>
          <cell r="B115" t="str">
            <v>DESPACHO - ALCALDÍA LOCAL DE BOSA</v>
          </cell>
        </row>
        <row r="116">
          <cell r="A116">
            <v>670</v>
          </cell>
          <cell r="B116" t="str">
            <v>DESPACHO - ALCALDÍA LOCAL DE CANDELARIA</v>
          </cell>
        </row>
        <row r="117">
          <cell r="A117">
            <v>520</v>
          </cell>
          <cell r="B117" t="str">
            <v>DESPACHO - ALCALDÍA LOCAL DE CHAPINERO</v>
          </cell>
        </row>
        <row r="118">
          <cell r="A118">
            <v>690</v>
          </cell>
          <cell r="B118" t="str">
            <v>DESPACHO - ALCALDÍA LOCAL DE CIUDAD BOLIVAR</v>
          </cell>
        </row>
        <row r="119">
          <cell r="A119">
            <v>600</v>
          </cell>
          <cell r="B119" t="str">
            <v>DESPACHO - ALCALDÍA LOCAL DE ENGATIVÁ</v>
          </cell>
        </row>
        <row r="120">
          <cell r="A120">
            <v>590</v>
          </cell>
          <cell r="B120" t="str">
            <v>DESPACHO - ALCALDÍA LOCAL DE FONTIBÓN</v>
          </cell>
        </row>
        <row r="121">
          <cell r="A121">
            <v>580</v>
          </cell>
          <cell r="B121" t="str">
            <v>DESPACHO - ALCALDÍA LOCAL DE KENNEDY</v>
          </cell>
        </row>
        <row r="122">
          <cell r="A122">
            <v>640</v>
          </cell>
          <cell r="B122" t="str">
            <v>DESPACHO - ALCALDÍA LOCAL DE MÁRTIRES</v>
          </cell>
        </row>
        <row r="123">
          <cell r="A123">
            <v>660</v>
          </cell>
          <cell r="B123" t="str">
            <v>DESPACHO - ALCALDÍA LOCAL DE PUENTE ARANDA</v>
          </cell>
        </row>
        <row r="124">
          <cell r="A124">
            <v>680</v>
          </cell>
          <cell r="B124" t="str">
            <v>DESPACHO - ALCALDÍA LOCAL DE RAFAEL URIBE URIBE</v>
          </cell>
        </row>
        <row r="125">
          <cell r="A125">
            <v>540</v>
          </cell>
          <cell r="B125" t="str">
            <v>DESPACHO - ALCALDÍA LOCAL DE SAN CRISTÓBAL</v>
          </cell>
        </row>
        <row r="126">
          <cell r="A126">
            <v>530</v>
          </cell>
          <cell r="B126" t="str">
            <v>DESPACHO - ALCALDÍA LOCAL DE SANTAFÉ</v>
          </cell>
        </row>
        <row r="127">
          <cell r="A127">
            <v>610</v>
          </cell>
          <cell r="B127" t="str">
            <v>DESPACHO - ALCALDÍA LOCAL DE SUBA</v>
          </cell>
        </row>
        <row r="128">
          <cell r="A128">
            <v>700</v>
          </cell>
          <cell r="B128" t="str">
            <v>DESPACHO - ALCALDÍA LOCAL DE SUMAPAZ</v>
          </cell>
        </row>
        <row r="129">
          <cell r="A129">
            <v>630</v>
          </cell>
          <cell r="B129" t="str">
            <v>DESPACHO - ALCALDÍA LOCAL DE TEUSAQUILLO</v>
          </cell>
        </row>
        <row r="130">
          <cell r="A130">
            <v>560</v>
          </cell>
          <cell r="B130" t="str">
            <v>DESPACHO - ALCALDÍA LOCAL DE TUNJUELITO</v>
          </cell>
        </row>
        <row r="131">
          <cell r="A131">
            <v>510</v>
          </cell>
          <cell r="B131" t="str">
            <v>DESPACHO - ALCALDÍA LOCAL DE USAQUÉN</v>
          </cell>
        </row>
        <row r="132">
          <cell r="A132">
            <v>550</v>
          </cell>
          <cell r="B132" t="str">
            <v>DESPACHO - ALCALDÍA LOCAL DE USME</v>
          </cell>
        </row>
        <row r="133">
          <cell r="A133">
            <v>100</v>
          </cell>
          <cell r="B133" t="str">
            <v>DESPACHO DEL SECRETARIO DE GOBIERNO</v>
          </cell>
        </row>
        <row r="134">
          <cell r="A134">
            <v>420</v>
          </cell>
          <cell r="B134" t="str">
            <v>DIRECCIÓN ADMINISTRATIVA</v>
          </cell>
        </row>
        <row r="135">
          <cell r="A135">
            <v>450</v>
          </cell>
          <cell r="B135" t="str">
            <v>DIRECCIÓN DE CONTRATACIÓN</v>
          </cell>
        </row>
        <row r="136">
          <cell r="A136">
            <v>320</v>
          </cell>
          <cell r="B136" t="str">
            <v>DIRECCIÓN DE CONVIVENCIA Y DIALOGO SOCIAL</v>
          </cell>
        </row>
        <row r="137">
          <cell r="A137">
            <v>310</v>
          </cell>
          <cell r="B137" t="str">
            <v>DIRECCIÓN DE DERECHOS HUMANOS</v>
          </cell>
        </row>
        <row r="138">
          <cell r="A138">
            <v>410</v>
          </cell>
          <cell r="B138" t="str">
            <v>DIRECCIÓN DE GESTIÓN DEL TALENTO HUMANO</v>
          </cell>
        </row>
        <row r="139">
          <cell r="A139">
            <v>170</v>
          </cell>
          <cell r="B139" t="str">
            <v>DIRECCIÓN DE RELACIONES POLÍTICAS</v>
          </cell>
        </row>
        <row r="140">
          <cell r="A140">
            <v>440</v>
          </cell>
          <cell r="B140" t="str">
            <v>DIRECCIÓN DE TECNOLOGÍAS E INFORMACIÓN</v>
          </cell>
        </row>
        <row r="141">
          <cell r="A141">
            <v>430</v>
          </cell>
          <cell r="B141" t="str">
            <v>DIRECCIÓN FINANCIERA</v>
          </cell>
        </row>
        <row r="142">
          <cell r="A142">
            <v>180</v>
          </cell>
          <cell r="B142" t="str">
            <v>DIRECCIÓN JURÍDICA</v>
          </cell>
        </row>
        <row r="143">
          <cell r="A143">
            <v>210</v>
          </cell>
          <cell r="B143" t="str">
            <v>DIRECCIÓN PARA LA GESTIÓN DEL DESARROLLO LOCAL</v>
          </cell>
        </row>
        <row r="144">
          <cell r="A144">
            <v>220</v>
          </cell>
          <cell r="B144" t="str">
            <v>DIRECCIÓN PARA LA GESTIÓN POLICIVA</v>
          </cell>
        </row>
        <row r="145">
          <cell r="A145">
            <v>221</v>
          </cell>
          <cell r="B145" t="str">
            <v>DIRECCIÓN PARA LA GESTIÓN POLICIVA  - JACD</v>
          </cell>
        </row>
        <row r="146">
          <cell r="A146">
            <v>222</v>
          </cell>
          <cell r="B146" t="str">
            <v>GRUPO COMPARENDO AMBIENTAL - DIRECCIÓN PARA LA GESTIÓN POLICIVA</v>
          </cell>
        </row>
        <row r="147">
          <cell r="A147">
            <v>223</v>
          </cell>
          <cell r="B147" t="str">
            <v>INSPECCIONES ANTENCIÓN PRIORITARIA</v>
          </cell>
        </row>
        <row r="148">
          <cell r="A148">
            <v>231</v>
          </cell>
          <cell r="B148" t="str">
            <v>INSPECCIONES CTP - RADICACIÓN</v>
          </cell>
        </row>
        <row r="149">
          <cell r="A149">
            <v>232</v>
          </cell>
          <cell r="B149" t="str">
            <v>INSPECTORES CTP TURNO 1</v>
          </cell>
        </row>
        <row r="150">
          <cell r="A150">
            <v>233</v>
          </cell>
          <cell r="B150" t="str">
            <v>INSPECTORES CTP TURNO 2</v>
          </cell>
        </row>
        <row r="151">
          <cell r="A151">
            <v>234</v>
          </cell>
          <cell r="B151" t="str">
            <v>INSPECTORES CTP TURNO 3</v>
          </cell>
        </row>
        <row r="152">
          <cell r="A152">
            <v>235</v>
          </cell>
          <cell r="B152" t="str">
            <v>INSPECTORES CTP TURNO 4</v>
          </cell>
        </row>
        <row r="153">
          <cell r="A153">
            <v>140</v>
          </cell>
          <cell r="B153" t="str">
            <v>OFICINA ASESORA DE COMUNICACIONES</v>
          </cell>
        </row>
        <row r="154">
          <cell r="A154">
            <v>130</v>
          </cell>
          <cell r="B154" t="str">
            <v>OFICINA ASESORA DE PLANEACIÓN</v>
          </cell>
        </row>
        <row r="155">
          <cell r="A155">
            <v>160</v>
          </cell>
          <cell r="B155" t="str">
            <v>OFICINA DE ASUNTOS DISCIPLINARIOS</v>
          </cell>
        </row>
        <row r="156">
          <cell r="A156">
            <v>460</v>
          </cell>
          <cell r="B156" t="str">
            <v>OFICINA DE ATENCIÓN A LA CIUDADANÍA</v>
          </cell>
        </row>
        <row r="157">
          <cell r="A157">
            <v>625</v>
          </cell>
          <cell r="B157" t="str">
            <v>OFICINA DE ATENCIÓN A LA CIUDADANÍA BARRIOS UNIDOS</v>
          </cell>
        </row>
        <row r="158">
          <cell r="A158">
            <v>575</v>
          </cell>
          <cell r="B158" t="str">
            <v>OFICINA DE ATENCIÓN A LA CIUDADANÍA BOSA</v>
          </cell>
        </row>
        <row r="159">
          <cell r="A159">
            <v>675</v>
          </cell>
          <cell r="B159" t="str">
            <v>OFICINA DE ATENCIÓN A LA CIUDADANÍA CANDELARIA</v>
          </cell>
        </row>
        <row r="160">
          <cell r="A160">
            <v>525</v>
          </cell>
          <cell r="B160" t="str">
            <v>OFICINA DE ATENCIÓN A LA CIUDADANÍA CHAPINERO</v>
          </cell>
        </row>
        <row r="161">
          <cell r="A161">
            <v>695</v>
          </cell>
          <cell r="B161" t="str">
            <v>OFICINA DE ATENCIÓN A LA CIUDADANÍA CIUDAD BOLIVAR</v>
          </cell>
        </row>
        <row r="162">
          <cell r="A162">
            <v>645</v>
          </cell>
          <cell r="B162" t="str">
            <v>OFICINA DE ATENCIÓN A LA CIUDADANÍA DE MÁRTIRES</v>
          </cell>
        </row>
        <row r="163">
          <cell r="A163">
            <v>595</v>
          </cell>
          <cell r="B163" t="str">
            <v>OFICINA DE ATENCIÓN A LA CIUDADANÍA FONTIBÓN</v>
          </cell>
        </row>
        <row r="164">
          <cell r="A164">
            <v>665</v>
          </cell>
          <cell r="B164" t="str">
            <v>OFICINA DE ATENCIÓN A LA CIUDADANÍA PUENTE ARANDA</v>
          </cell>
        </row>
        <row r="165">
          <cell r="A165">
            <v>685</v>
          </cell>
          <cell r="B165" t="str">
            <v>OFICINA DE ATENCIÓN A LA CIUDADANÍA RAFAEL URIBE URIBE</v>
          </cell>
        </row>
        <row r="166">
          <cell r="A166">
            <v>545</v>
          </cell>
          <cell r="B166" t="str">
            <v>OFICINA DE ATENCIÓN A LA CIUDADANÍA SAN CRISTÓBAL</v>
          </cell>
        </row>
        <row r="167">
          <cell r="A167">
            <v>535</v>
          </cell>
          <cell r="B167" t="str">
            <v>OFICINA DE ATENCIÓN A LA CIUDADANÍA SANTAFÉ</v>
          </cell>
        </row>
        <row r="168">
          <cell r="A168">
            <v>615</v>
          </cell>
          <cell r="B168" t="str">
            <v>OFICINA DE ATENCIÓN A LA CIUDADANÍA SUBA</v>
          </cell>
        </row>
        <row r="169">
          <cell r="A169">
            <v>705</v>
          </cell>
          <cell r="B169" t="str">
            <v>OFICINA DE ATENCIÓN A LA CIUDADANÍA SUMAPAZ</v>
          </cell>
        </row>
        <row r="170">
          <cell r="A170">
            <v>515</v>
          </cell>
          <cell r="B170" t="str">
            <v>OFICINA DE ATENCIÓN A LA CIUDADANÍA USAQUÉN</v>
          </cell>
        </row>
        <row r="171">
          <cell r="A171">
            <v>555</v>
          </cell>
          <cell r="B171" t="str">
            <v>OFICINA DE ATENCIÓN A LA CIUDADANÍA USME</v>
          </cell>
        </row>
        <row r="172">
          <cell r="A172">
            <v>655</v>
          </cell>
          <cell r="B172" t="str">
            <v>OFICINA DE ATENCIÓN A LA JURÍDICA ANTONIO NARIÑO</v>
          </cell>
        </row>
        <row r="173">
          <cell r="A173">
            <v>605</v>
          </cell>
          <cell r="B173" t="str">
            <v>OFICINA DE ATENCIÓN A LA JURÍDICA ENGATIVÁ</v>
          </cell>
        </row>
        <row r="174">
          <cell r="A174">
            <v>585</v>
          </cell>
          <cell r="B174" t="str">
            <v>OFICINA DE ATENCIÓN A LA JURÍDICA KENNEDY</v>
          </cell>
        </row>
        <row r="175">
          <cell r="A175">
            <v>635</v>
          </cell>
          <cell r="B175" t="str">
            <v>OFICINA DE ATENCIÓN A LA JURÍDICA TEUSAQUILLO</v>
          </cell>
        </row>
        <row r="176">
          <cell r="A176">
            <v>565</v>
          </cell>
          <cell r="B176" t="str">
            <v>OFICINA DE ATENCIÓN A LA JURÍDICA TUNJUELITO</v>
          </cell>
        </row>
        <row r="177">
          <cell r="A177">
            <v>150</v>
          </cell>
          <cell r="B177" t="str">
            <v>OFICINA DE CONTROL INTERNO</v>
          </cell>
        </row>
        <row r="178">
          <cell r="A178">
            <v>422</v>
          </cell>
          <cell r="B178" t="str">
            <v>PROYECTO GESTIÓN DOCUMENTAL</v>
          </cell>
        </row>
        <row r="179">
          <cell r="A179">
            <v>330</v>
          </cell>
          <cell r="B179" t="str">
            <v>SUBDIRECCIÓN DE ASUNTOS DE LIBERTAD RELIGIOSA Y DE CONCIENCIA</v>
          </cell>
        </row>
        <row r="180">
          <cell r="A180">
            <v>340</v>
          </cell>
          <cell r="B180" t="str">
            <v>SUBDIRECCIÓN DE ASUNTOS ETNICOS</v>
          </cell>
        </row>
        <row r="181">
          <cell r="A181">
            <v>400</v>
          </cell>
          <cell r="B181" t="str">
            <v>SUBSECRETARIA DE GESTIÓN  INSTITUCIONAL</v>
          </cell>
        </row>
        <row r="182">
          <cell r="A182">
            <v>200</v>
          </cell>
          <cell r="B182" t="str">
            <v>SUBSECRETARIA DE GESTIÓN LOCAL</v>
          </cell>
        </row>
        <row r="183">
          <cell r="A183">
            <v>300</v>
          </cell>
          <cell r="B183" t="str">
            <v>SUBSECRETARIA PARA LA GOBERNABILIDAD Y LA GARANTÍA DE DERECHOS</v>
          </cell>
        </row>
        <row r="184">
          <cell r="A184">
            <v>461</v>
          </cell>
          <cell r="B184" t="str">
            <v>SUPERCADE AMÉRICAS</v>
          </cell>
        </row>
        <row r="185">
          <cell r="A185">
            <v>466</v>
          </cell>
          <cell r="B185" t="str">
            <v>SUPERCADE BOSA</v>
          </cell>
        </row>
        <row r="186">
          <cell r="A186">
            <v>464</v>
          </cell>
          <cell r="B186" t="str">
            <v>SUPERCADE CAD</v>
          </cell>
        </row>
        <row r="187">
          <cell r="A187">
            <v>465</v>
          </cell>
          <cell r="B187" t="str">
            <v>SUPERCADE ENGATIVÁ</v>
          </cell>
        </row>
        <row r="188">
          <cell r="A188">
            <v>462</v>
          </cell>
          <cell r="B188" t="str">
            <v>SUPERCADE FONTIBÓN</v>
          </cell>
        </row>
        <row r="189">
          <cell r="A189">
            <v>463</v>
          </cell>
          <cell r="B189" t="str">
            <v>SUPERCADE SUBA</v>
          </cell>
        </row>
      </sheetData>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cciones"/>
      <sheetName val="Servicios_Registros"/>
      <sheetName val="Atributos activos información"/>
      <sheetName val="Despegables"/>
      <sheetName val="SER_SUBSER"/>
      <sheetName val="DEPENDENCIAS"/>
      <sheetName val="TRD_Series y subseries "/>
      <sheetName val="Documentos Controlados"/>
      <sheetName val="Poblacionales"/>
      <sheetName val="PROC"/>
    </sheetNames>
    <sheetDataSet>
      <sheetData sheetId="0" refreshError="1"/>
      <sheetData sheetId="1" refreshError="1"/>
      <sheetData sheetId="2" refreshError="1"/>
      <sheetData sheetId="3" refreshError="1"/>
      <sheetData sheetId="4" refreshError="1"/>
      <sheetData sheetId="5" refreshError="1"/>
      <sheetData sheetId="6" refreshError="1">
        <row r="2">
          <cell r="A2">
            <v>181</v>
          </cell>
          <cell r="B2" t="str">
            <v>AGLOMERACIONES - DIRECCIÓN JURÍDICA</v>
          </cell>
        </row>
        <row r="3">
          <cell r="A3">
            <v>996</v>
          </cell>
          <cell r="B3" t="str">
            <v>ANULACIONES</v>
          </cell>
        </row>
        <row r="4">
          <cell r="A4">
            <v>423</v>
          </cell>
          <cell r="B4" t="str">
            <v>ARCHIVO CENTRAL</v>
          </cell>
        </row>
        <row r="5">
          <cell r="A5">
            <v>999</v>
          </cell>
          <cell r="B5" t="str">
            <v>ARCHIVO DE DOCUMENTOS</v>
          </cell>
        </row>
        <row r="6">
          <cell r="A6">
            <v>652</v>
          </cell>
          <cell r="B6" t="str">
            <v>ÁREA DE GESTIÓN DE DESARROLLO LOCAL ANTONIO NARIÑO</v>
          </cell>
        </row>
        <row r="7">
          <cell r="A7">
            <v>622</v>
          </cell>
          <cell r="B7" t="str">
            <v>ÁREA DE GESTIÓN DE DESARROLLO LOCAL BARRIOS UNIDOS</v>
          </cell>
        </row>
        <row r="8">
          <cell r="A8">
            <v>572</v>
          </cell>
          <cell r="B8" t="str">
            <v>ÁREA DE GESTIÓN DE DESARROLLO LOCAL BOSA</v>
          </cell>
        </row>
        <row r="9">
          <cell r="A9">
            <v>672</v>
          </cell>
          <cell r="B9" t="str">
            <v>ÁREA DE GESTIÓN DE DESARROLLO LOCAL CANDELARIA</v>
          </cell>
        </row>
        <row r="10">
          <cell r="A10">
            <v>522</v>
          </cell>
          <cell r="B10" t="str">
            <v>ÁREA DE GESTIÓN DE DESARROLLO LOCAL CHAPINERO</v>
          </cell>
        </row>
        <row r="11">
          <cell r="A11">
            <v>692</v>
          </cell>
          <cell r="B11" t="str">
            <v>ÁREA DE GESTIÓN DE DESARROLLO LOCAL CIUDAD BOLIVAR</v>
          </cell>
        </row>
        <row r="12">
          <cell r="A12">
            <v>602</v>
          </cell>
          <cell r="B12" t="str">
            <v>ÁREA DE GESTIÓN DE DESARROLLO LOCAL ENGATIVÁ</v>
          </cell>
        </row>
        <row r="13">
          <cell r="A13">
            <v>592</v>
          </cell>
          <cell r="B13" t="str">
            <v>ÁREA DE GESTIÓN DE DESARROLLO LOCAL FONTIBÓN</v>
          </cell>
        </row>
        <row r="14">
          <cell r="A14">
            <v>582</v>
          </cell>
          <cell r="B14" t="str">
            <v>ÁREA DE GESTIÓN DE DESARROLLO LOCAL KENNEDY</v>
          </cell>
        </row>
        <row r="15">
          <cell r="A15">
            <v>642</v>
          </cell>
          <cell r="B15" t="str">
            <v>ÁREA DE GESTIÓN DE DESARROLLO LOCAL MÁRTIRES</v>
          </cell>
        </row>
        <row r="16">
          <cell r="A16">
            <v>662</v>
          </cell>
          <cell r="B16" t="str">
            <v>ÁREA DE GESTIÓN DE DESARROLLO LOCAL PUENTE ARANDA</v>
          </cell>
        </row>
        <row r="17">
          <cell r="A17">
            <v>682</v>
          </cell>
          <cell r="B17" t="str">
            <v>ÁREA DE GESTIÓN DE DESARROLLO LOCAL RAFAEL URIBE URIBE</v>
          </cell>
        </row>
        <row r="18">
          <cell r="A18">
            <v>542</v>
          </cell>
          <cell r="B18" t="str">
            <v>ÁREA DE GESTIÓN DE DESARROLLO LOCAL SAN CRISTÓBAL</v>
          </cell>
        </row>
        <row r="19">
          <cell r="A19">
            <v>532</v>
          </cell>
          <cell r="B19" t="str">
            <v>ÁREA DE GESTIÓN DE DESARROLLO LOCAL SANTAFÉ</v>
          </cell>
        </row>
        <row r="20">
          <cell r="A20">
            <v>612</v>
          </cell>
          <cell r="B20" t="str">
            <v>ÁREA DE GESTIÓN DE DESARROLLO LOCAL SUBA</v>
          </cell>
        </row>
        <row r="21">
          <cell r="A21">
            <v>702</v>
          </cell>
          <cell r="B21" t="str">
            <v>ÁREA DE GESTIÓN DE DESARROLLO LOCAL SUMAPAZ</v>
          </cell>
        </row>
        <row r="22">
          <cell r="A22">
            <v>632</v>
          </cell>
          <cell r="B22" t="str">
            <v>ÁREA DE GESTIÓN DE DESARROLLO LOCAL TEUSAQUILLO</v>
          </cell>
        </row>
        <row r="23">
          <cell r="A23">
            <v>562</v>
          </cell>
          <cell r="B23" t="str">
            <v>ÁREA DE GESTIÓN DE DESARROLLO LOCAL TUNJUELITO</v>
          </cell>
        </row>
        <row r="24">
          <cell r="A24">
            <v>512</v>
          </cell>
          <cell r="B24" t="str">
            <v>ÁREA DE GESTIÓN DE DESARROLLO LOCAL USAQUÉN</v>
          </cell>
        </row>
        <row r="25">
          <cell r="A25">
            <v>552</v>
          </cell>
          <cell r="B25" t="str">
            <v>ÁREA DE GESTIÓN DE DESARROLLO LOCAL USME</v>
          </cell>
        </row>
        <row r="26">
          <cell r="A26">
            <v>654</v>
          </cell>
          <cell r="B26" t="str">
            <v>ÁREA DE GESTIÓN POLICIVA INSPECCIONES ANTONIO NARIÑO</v>
          </cell>
        </row>
        <row r="27">
          <cell r="A27">
            <v>624</v>
          </cell>
          <cell r="B27" t="str">
            <v>ÁREA DE GESTIÓN POLICIVA INSPECCIONES BARRIOS UNIDOS</v>
          </cell>
        </row>
        <row r="28">
          <cell r="A28">
            <v>574</v>
          </cell>
          <cell r="B28" t="str">
            <v>ÁREA DE GESTIÓN POLICIVA INSPECCIONES BOSA</v>
          </cell>
        </row>
        <row r="29">
          <cell r="A29">
            <v>674</v>
          </cell>
          <cell r="B29" t="str">
            <v>ÁREA DE GESTIÓN POLICIVA INSPECCIONES CANDELARIA</v>
          </cell>
        </row>
        <row r="30">
          <cell r="A30">
            <v>524</v>
          </cell>
          <cell r="B30" t="str">
            <v>ÁREA DE GESTIÓN POLICIVA INSPECCIONES CHAPINERO</v>
          </cell>
        </row>
        <row r="31">
          <cell r="A31">
            <v>694</v>
          </cell>
          <cell r="B31" t="str">
            <v>ÁREA DE GESTIÓN POLICIVA INSPECCIONES CIUDAD BOLIVAR</v>
          </cell>
        </row>
        <row r="32">
          <cell r="A32">
            <v>604</v>
          </cell>
          <cell r="B32" t="str">
            <v>ÁREA DE GESTIÓN POLICIVA INSPECCIONES ENGATIVÁ</v>
          </cell>
        </row>
        <row r="33">
          <cell r="A33">
            <v>594</v>
          </cell>
          <cell r="B33" t="str">
            <v>ÁREA DE GESTIÓN POLICIVA INSPECCIONES FONTIBÓN</v>
          </cell>
        </row>
        <row r="34">
          <cell r="A34">
            <v>584</v>
          </cell>
          <cell r="B34" t="str">
            <v>ÁREA DE GESTIÓN POLICIVA INSPECCIONES KENNEDY</v>
          </cell>
        </row>
        <row r="35">
          <cell r="A35">
            <v>644</v>
          </cell>
          <cell r="B35" t="str">
            <v>ÁREA DE GESTIÓN POLICIVA INSPECCIONES MÁRTIRES</v>
          </cell>
        </row>
        <row r="36">
          <cell r="A36">
            <v>664</v>
          </cell>
          <cell r="B36" t="str">
            <v>ÁREA DE GESTIÓN POLICIVA INSPECCIONES PUENTE ARANDA</v>
          </cell>
        </row>
        <row r="37">
          <cell r="A37">
            <v>684</v>
          </cell>
          <cell r="B37" t="str">
            <v>ÁREA DE GESTIÓN POLICIVA INSPECCIONES RAFAEL URIBE URIBE</v>
          </cell>
        </row>
        <row r="38">
          <cell r="A38">
            <v>544</v>
          </cell>
          <cell r="B38" t="str">
            <v>ÁREA DE GESTIÓN POLICIVA INSPECCIONES SAN CRISTÓBAL</v>
          </cell>
        </row>
        <row r="39">
          <cell r="A39">
            <v>534</v>
          </cell>
          <cell r="B39" t="str">
            <v>ÁREA DE GESTIÓN POLICIVA INSPECCIONES SANTAFÉ</v>
          </cell>
        </row>
        <row r="40">
          <cell r="A40">
            <v>614</v>
          </cell>
          <cell r="B40" t="str">
            <v>ÁREA DE GESTIÓN POLICIVA INSPECCIONES SUBA</v>
          </cell>
        </row>
        <row r="41">
          <cell r="A41">
            <v>704</v>
          </cell>
          <cell r="B41" t="str">
            <v>ÁREA DE GESTIÓN POLICIVA INSPECCIONES SUMAPAZ</v>
          </cell>
        </row>
        <row r="42">
          <cell r="A42">
            <v>634</v>
          </cell>
          <cell r="B42" t="str">
            <v>ÁREA DE GESTIÓN POLICIVA INSPECCIONES TEUSAQUILLO</v>
          </cell>
        </row>
        <row r="43">
          <cell r="A43">
            <v>564</v>
          </cell>
          <cell r="B43" t="str">
            <v>ÁREA DE GESTIÓN POLICIVA INSPECCIONES TUNJUELITO</v>
          </cell>
        </row>
        <row r="44">
          <cell r="A44">
            <v>514</v>
          </cell>
          <cell r="B44" t="str">
            <v>ÁREA DE GESTIÓN POLICIVA INSPECCIONES USAQUÉN</v>
          </cell>
        </row>
        <row r="45">
          <cell r="A45">
            <v>554</v>
          </cell>
          <cell r="B45" t="str">
            <v>ÁREA DE GESTIÓN POLICIVA INSPECCIONES USME</v>
          </cell>
        </row>
        <row r="46">
          <cell r="A46">
            <v>653</v>
          </cell>
          <cell r="B46" t="str">
            <v>ÁREA DE GESTIÓN POLICIVA JURÍDICA ANTONIO NARIÑO</v>
          </cell>
        </row>
        <row r="47">
          <cell r="A47">
            <v>623</v>
          </cell>
          <cell r="B47" t="str">
            <v>ÁREA DE GESTIÓN POLICIVA JURÍDICA BARRIOS UNIDOS</v>
          </cell>
        </row>
        <row r="48">
          <cell r="A48">
            <v>573</v>
          </cell>
          <cell r="B48" t="str">
            <v>ÁREA DE GESTIÓN POLICIVA JURÍDICA BOSA</v>
          </cell>
        </row>
        <row r="49">
          <cell r="A49">
            <v>673</v>
          </cell>
          <cell r="B49" t="str">
            <v>ÁREA DE GESTIÓN POLICIVA JURÍDICA CANDELARIA</v>
          </cell>
        </row>
        <row r="50">
          <cell r="A50">
            <v>523</v>
          </cell>
          <cell r="B50" t="str">
            <v>ÁREA DE GESTIÓN POLICIVA JURÍDICA CHAPINERO</v>
          </cell>
        </row>
        <row r="51">
          <cell r="A51">
            <v>693</v>
          </cell>
          <cell r="B51" t="str">
            <v>ÁREA DE GESTIÓN POLICIVA JURÍDICA CIUDAD BOLIVAR</v>
          </cell>
        </row>
        <row r="52">
          <cell r="A52">
            <v>603</v>
          </cell>
          <cell r="B52" t="str">
            <v>ÁREA DE GESTIÓN POLICIVA JURÍDICA ENGATIVÁ</v>
          </cell>
        </row>
        <row r="53">
          <cell r="A53">
            <v>593</v>
          </cell>
          <cell r="B53" t="str">
            <v>ÁREA DE GESTIÓN POLICIVA JURÍDICA FONTIBÓN</v>
          </cell>
        </row>
        <row r="54">
          <cell r="A54">
            <v>583</v>
          </cell>
          <cell r="B54" t="str">
            <v>ÁREA DE GESTIÓN POLICIVA JURÍDICA KENNEDY</v>
          </cell>
        </row>
        <row r="55">
          <cell r="A55">
            <v>643</v>
          </cell>
          <cell r="B55" t="str">
            <v>ÁREA DE GESTIÓN POLICIVA JURÍDICA MÁRTIRES</v>
          </cell>
        </row>
        <row r="56">
          <cell r="A56">
            <v>663</v>
          </cell>
          <cell r="B56" t="str">
            <v>ÁREA DE GESTIÓN POLICIVA JURÍDICA PUENTE ARANDA</v>
          </cell>
        </row>
        <row r="57">
          <cell r="A57">
            <v>683</v>
          </cell>
          <cell r="B57" t="str">
            <v>ÁREA DE GESTIÓN POLICIVA JURÍDICA RAFAEL URIBE URIBE</v>
          </cell>
        </row>
        <row r="58">
          <cell r="A58">
            <v>543</v>
          </cell>
          <cell r="B58" t="str">
            <v>ÁREA DE GESTIÓN POLICIVA JURÍDICA SAN CRISTÓBAL</v>
          </cell>
        </row>
        <row r="59">
          <cell r="A59">
            <v>533</v>
          </cell>
          <cell r="B59" t="str">
            <v>ÁREA DE GESTIÓN POLICIVA JURÍDICA SANTAFÉ</v>
          </cell>
        </row>
        <row r="60">
          <cell r="A60">
            <v>613</v>
          </cell>
          <cell r="B60" t="str">
            <v>ÁREA DE GESTIÓN POLICIVA JURÍDICA SUBA</v>
          </cell>
        </row>
        <row r="61">
          <cell r="A61">
            <v>703</v>
          </cell>
          <cell r="B61" t="str">
            <v>ÁREA DE GESTIÓN POLICIVA JURÍDICA SUMAPAZ</v>
          </cell>
        </row>
        <row r="62">
          <cell r="A62">
            <v>633</v>
          </cell>
          <cell r="B62" t="str">
            <v>ÁREA DE GESTIÓN POLICIVA JURÍDICA TEUSAQUILLO</v>
          </cell>
        </row>
        <row r="63">
          <cell r="A63">
            <v>563</v>
          </cell>
          <cell r="B63" t="str">
            <v>ÁREA DE GESTIÓN POLICIVA JURÍDICA TUNJUELITO</v>
          </cell>
        </row>
        <row r="64">
          <cell r="A64">
            <v>513</v>
          </cell>
          <cell r="B64" t="str">
            <v>ÁREA DE GESTIÓN POLICIVA JURÍDICA USAQUÉN</v>
          </cell>
        </row>
        <row r="65">
          <cell r="A65">
            <v>553</v>
          </cell>
          <cell r="B65" t="str">
            <v>ÁREA DE GESTIÓN POLICIVA JURÍDICA USME</v>
          </cell>
        </row>
        <row r="66">
          <cell r="A66">
            <v>161</v>
          </cell>
          <cell r="B66" t="str">
            <v>ASUNTOS DISCIPLINARIOS - Comisionado 1</v>
          </cell>
        </row>
        <row r="67">
          <cell r="A67">
            <v>190</v>
          </cell>
          <cell r="B67" t="str">
            <v>ASUNTOS DISCIPLINARIOS - Comisionado 10</v>
          </cell>
        </row>
        <row r="68">
          <cell r="A68">
            <v>191</v>
          </cell>
          <cell r="B68" t="str">
            <v>ASUNTOS DISCIPLINARIOS - Comisionado 11</v>
          </cell>
        </row>
        <row r="69">
          <cell r="A69">
            <v>192</v>
          </cell>
          <cell r="B69" t="str">
            <v>ASUNTOS DISCIPLINARIOS - Comisionado 12</v>
          </cell>
        </row>
        <row r="70">
          <cell r="A70">
            <v>193</v>
          </cell>
          <cell r="B70" t="str">
            <v>ASUNTOS DISCIPLINARIOS - Comisionado 13</v>
          </cell>
        </row>
        <row r="71">
          <cell r="A71">
            <v>194</v>
          </cell>
          <cell r="B71" t="str">
            <v>ASUNTOS DISCIPLINARIOS - Comisionado 14</v>
          </cell>
        </row>
        <row r="72">
          <cell r="A72">
            <v>195</v>
          </cell>
          <cell r="B72" t="str">
            <v>ASUNTOS DISCIPLINARIOS - Comisionado 15</v>
          </cell>
        </row>
        <row r="73">
          <cell r="A73">
            <v>196</v>
          </cell>
          <cell r="B73" t="str">
            <v>ASUNTOS DISCIPLINARIOS - Comisionado 16</v>
          </cell>
        </row>
        <row r="74">
          <cell r="A74">
            <v>197</v>
          </cell>
          <cell r="B74" t="str">
            <v>ASUNTOS DISCIPLINARIOS - Comisionado 17</v>
          </cell>
        </row>
        <row r="75">
          <cell r="A75">
            <v>162</v>
          </cell>
          <cell r="B75" t="str">
            <v>ASUNTOS DISCIPLINARIOS - Comisionado 2</v>
          </cell>
        </row>
        <row r="76">
          <cell r="A76">
            <v>163</v>
          </cell>
          <cell r="B76" t="str">
            <v>ASUNTOS DISCIPLINARIOS - Comisionado 3</v>
          </cell>
        </row>
        <row r="77">
          <cell r="A77">
            <v>164</v>
          </cell>
          <cell r="B77" t="str">
            <v>ASUNTOS DISCIPLINARIOS - Comisionado 4</v>
          </cell>
        </row>
        <row r="78">
          <cell r="A78">
            <v>165</v>
          </cell>
          <cell r="B78" t="str">
            <v>ASUNTOS DISCIPLINARIOS - Comisionado 5</v>
          </cell>
        </row>
        <row r="79">
          <cell r="A79">
            <v>166</v>
          </cell>
          <cell r="B79" t="str">
            <v>ASUNTOS DISCIPLINARIOS - Comisionado 6</v>
          </cell>
        </row>
        <row r="80">
          <cell r="A80">
            <v>167</v>
          </cell>
          <cell r="B80" t="str">
            <v>ASUNTOS DISCIPLINARIOS - Comisionado 7</v>
          </cell>
        </row>
        <row r="81">
          <cell r="A81">
            <v>168</v>
          </cell>
          <cell r="B81" t="str">
            <v>ASUNTOS DISCIPLINARIOS - Comisionado 8</v>
          </cell>
        </row>
        <row r="82">
          <cell r="A82">
            <v>169</v>
          </cell>
          <cell r="B82" t="str">
            <v>ASUNTOS DISCIPLINARIOS - Comisionado 9</v>
          </cell>
        </row>
        <row r="83">
          <cell r="A83">
            <v>651</v>
          </cell>
          <cell r="B83" t="str">
            <v>CDI ANTONIO NARIÑO</v>
          </cell>
        </row>
        <row r="84">
          <cell r="A84">
            <v>621</v>
          </cell>
          <cell r="B84" t="str">
            <v>CDI BARRIOS UNIDOS</v>
          </cell>
        </row>
        <row r="85">
          <cell r="A85">
            <v>571</v>
          </cell>
          <cell r="B85" t="str">
            <v>CDI BOSA</v>
          </cell>
        </row>
        <row r="86">
          <cell r="A86">
            <v>671</v>
          </cell>
          <cell r="B86" t="str">
            <v>CDI CANDELARIA</v>
          </cell>
        </row>
        <row r="87">
          <cell r="A87">
            <v>521</v>
          </cell>
          <cell r="B87" t="str">
            <v>CDI CHAPINERO</v>
          </cell>
        </row>
        <row r="88">
          <cell r="A88">
            <v>691</v>
          </cell>
          <cell r="B88" t="str">
            <v>CDI CIUDAD BOLIVAR</v>
          </cell>
        </row>
        <row r="89">
          <cell r="A89">
            <v>601</v>
          </cell>
          <cell r="B89" t="str">
            <v>CDI ENGATIVÁ</v>
          </cell>
        </row>
        <row r="90">
          <cell r="A90">
            <v>591</v>
          </cell>
          <cell r="B90" t="str">
            <v>CDI FONTIBÓN</v>
          </cell>
        </row>
        <row r="91">
          <cell r="A91">
            <v>581</v>
          </cell>
          <cell r="B91" t="str">
            <v>CDI KENNEDY</v>
          </cell>
        </row>
        <row r="92">
          <cell r="A92">
            <v>641</v>
          </cell>
          <cell r="B92" t="str">
            <v>CDI MÁRTIRES</v>
          </cell>
        </row>
        <row r="93">
          <cell r="A93">
            <v>421</v>
          </cell>
          <cell r="B93" t="str">
            <v>CDI NIVEL CENTRAL</v>
          </cell>
        </row>
        <row r="94">
          <cell r="A94">
            <v>661</v>
          </cell>
          <cell r="B94" t="str">
            <v>CDI PUENTE ARANDA</v>
          </cell>
        </row>
        <row r="95">
          <cell r="A95">
            <v>681</v>
          </cell>
          <cell r="B95" t="str">
            <v>CDI RAFAEL URIBE URIBE</v>
          </cell>
        </row>
        <row r="96">
          <cell r="A96">
            <v>541</v>
          </cell>
          <cell r="B96" t="str">
            <v>CDI SAN CRISTÓBAL</v>
          </cell>
        </row>
        <row r="97">
          <cell r="A97">
            <v>531</v>
          </cell>
          <cell r="B97" t="str">
            <v>CDI SANTAFÉ</v>
          </cell>
        </row>
        <row r="98">
          <cell r="A98">
            <v>611</v>
          </cell>
          <cell r="B98" t="str">
            <v>CDI SUBA</v>
          </cell>
        </row>
        <row r="99">
          <cell r="A99">
            <v>701</v>
          </cell>
          <cell r="B99" t="str">
            <v>CDI SUMAPAZ</v>
          </cell>
        </row>
        <row r="100">
          <cell r="A100">
            <v>631</v>
          </cell>
          <cell r="B100" t="str">
            <v>CDI TEUSAQUILLO</v>
          </cell>
        </row>
        <row r="101">
          <cell r="A101">
            <v>651</v>
          </cell>
          <cell r="B101" t="str">
            <v>CDI TUNJUELITO</v>
          </cell>
        </row>
        <row r="102">
          <cell r="A102">
            <v>511</v>
          </cell>
          <cell r="B102" t="str">
            <v>CDI USAQUÉN</v>
          </cell>
        </row>
        <row r="103">
          <cell r="A103">
            <v>551</v>
          </cell>
          <cell r="B103" t="str">
            <v>CDI USME</v>
          </cell>
        </row>
        <row r="104">
          <cell r="A104">
            <v>412</v>
          </cell>
          <cell r="B104" t="str">
            <v>COMISIÓN DE PERSONAL</v>
          </cell>
        </row>
        <row r="105">
          <cell r="A105">
            <v>411</v>
          </cell>
          <cell r="B105" t="str">
            <v>COMITÉ DE CONVIVENCIA LABORAL</v>
          </cell>
        </row>
        <row r="106">
          <cell r="A106">
            <v>110</v>
          </cell>
          <cell r="B106" t="str">
            <v>CONSEJO DE JUSTICIA</v>
          </cell>
        </row>
        <row r="107">
          <cell r="A107">
            <v>706</v>
          </cell>
          <cell r="B107" t="str">
            <v>CORREGIDURIA BETANIA</v>
          </cell>
        </row>
        <row r="108">
          <cell r="A108">
            <v>697</v>
          </cell>
          <cell r="B108" t="str">
            <v>CORREGIDURIA EL MOCHUELO</v>
          </cell>
        </row>
        <row r="109">
          <cell r="A109">
            <v>707</v>
          </cell>
          <cell r="B109" t="str">
            <v>CORREGIDURIA NAZARET</v>
          </cell>
        </row>
        <row r="110">
          <cell r="A110">
            <v>696</v>
          </cell>
          <cell r="B110" t="str">
            <v>CORREGIDURIA PASQUILLA</v>
          </cell>
        </row>
        <row r="111">
          <cell r="A111">
            <v>708</v>
          </cell>
          <cell r="B111" t="str">
            <v>CORREGIDURIA SAN JUAN</v>
          </cell>
        </row>
        <row r="112">
          <cell r="A112">
            <v>998</v>
          </cell>
          <cell r="B112" t="str">
            <v>DEPENDENCIA ADMINISTRACIÓN</v>
          </cell>
        </row>
        <row r="113">
          <cell r="A113">
            <v>650</v>
          </cell>
          <cell r="B113" t="str">
            <v>DESPACHO - ALCALDÍA LOCAL DE ANTONIO NARIÑO</v>
          </cell>
        </row>
        <row r="114">
          <cell r="A114">
            <v>620</v>
          </cell>
          <cell r="B114" t="str">
            <v>DESPACHO - ALCALDÍA LOCAL DE BARRIOS UNIDOS</v>
          </cell>
        </row>
        <row r="115">
          <cell r="A115">
            <v>570</v>
          </cell>
          <cell r="B115" t="str">
            <v>DESPACHO - ALCALDÍA LOCAL DE BOSA</v>
          </cell>
        </row>
        <row r="116">
          <cell r="A116">
            <v>670</v>
          </cell>
          <cell r="B116" t="str">
            <v>DESPACHO - ALCALDÍA LOCAL DE CANDELARIA</v>
          </cell>
        </row>
        <row r="117">
          <cell r="A117">
            <v>520</v>
          </cell>
          <cell r="B117" t="str">
            <v>DESPACHO - ALCALDÍA LOCAL DE CHAPINERO</v>
          </cell>
        </row>
        <row r="118">
          <cell r="A118">
            <v>690</v>
          </cell>
          <cell r="B118" t="str">
            <v>DESPACHO - ALCALDÍA LOCAL DE CIUDAD BOLIVAR</v>
          </cell>
        </row>
        <row r="119">
          <cell r="A119">
            <v>600</v>
          </cell>
          <cell r="B119" t="str">
            <v>DESPACHO - ALCALDÍA LOCAL DE ENGATIVÁ</v>
          </cell>
        </row>
        <row r="120">
          <cell r="A120">
            <v>590</v>
          </cell>
          <cell r="B120" t="str">
            <v>DESPACHO - ALCALDÍA LOCAL DE FONTIBÓN</v>
          </cell>
        </row>
        <row r="121">
          <cell r="A121">
            <v>580</v>
          </cell>
          <cell r="B121" t="str">
            <v>DESPACHO - ALCALDÍA LOCAL DE KENNEDY</v>
          </cell>
        </row>
        <row r="122">
          <cell r="A122">
            <v>640</v>
          </cell>
          <cell r="B122" t="str">
            <v>DESPACHO - ALCALDÍA LOCAL DE MÁRTIRES</v>
          </cell>
        </row>
        <row r="123">
          <cell r="A123">
            <v>660</v>
          </cell>
          <cell r="B123" t="str">
            <v>DESPACHO - ALCALDÍA LOCAL DE PUENTE ARANDA</v>
          </cell>
        </row>
        <row r="124">
          <cell r="A124">
            <v>680</v>
          </cell>
          <cell r="B124" t="str">
            <v>DESPACHO - ALCALDÍA LOCAL DE RAFAEL URIBE URIBE</v>
          </cell>
        </row>
        <row r="125">
          <cell r="A125">
            <v>540</v>
          </cell>
          <cell r="B125" t="str">
            <v>DESPACHO - ALCALDÍA LOCAL DE SAN CRISTÓBAL</v>
          </cell>
        </row>
        <row r="126">
          <cell r="A126">
            <v>530</v>
          </cell>
          <cell r="B126" t="str">
            <v>DESPACHO - ALCALDÍA LOCAL DE SANTAFÉ</v>
          </cell>
        </row>
        <row r="127">
          <cell r="A127">
            <v>610</v>
          </cell>
          <cell r="B127" t="str">
            <v>DESPACHO - ALCALDÍA LOCAL DE SUBA</v>
          </cell>
        </row>
        <row r="128">
          <cell r="A128">
            <v>700</v>
          </cell>
          <cell r="B128" t="str">
            <v>DESPACHO - ALCALDÍA LOCAL DE SUMAPAZ</v>
          </cell>
        </row>
        <row r="129">
          <cell r="A129">
            <v>630</v>
          </cell>
          <cell r="B129" t="str">
            <v>DESPACHO - ALCALDÍA LOCAL DE TEUSAQUILLO</v>
          </cell>
        </row>
        <row r="130">
          <cell r="A130">
            <v>560</v>
          </cell>
          <cell r="B130" t="str">
            <v>DESPACHO - ALCALDÍA LOCAL DE TUNJUELITO</v>
          </cell>
        </row>
        <row r="131">
          <cell r="A131">
            <v>510</v>
          </cell>
          <cell r="B131" t="str">
            <v>DESPACHO - ALCALDÍA LOCAL DE USAQUÉN</v>
          </cell>
        </row>
        <row r="132">
          <cell r="A132">
            <v>550</v>
          </cell>
          <cell r="B132" t="str">
            <v>DESPACHO - ALCALDÍA LOCAL DE USME</v>
          </cell>
        </row>
        <row r="133">
          <cell r="A133">
            <v>100</v>
          </cell>
          <cell r="B133" t="str">
            <v>DESPACHO DEL SECRETARIO DE GOBIERNO</v>
          </cell>
        </row>
        <row r="134">
          <cell r="A134">
            <v>420</v>
          </cell>
          <cell r="B134" t="str">
            <v>DIRECCIÓN ADMINISTRATIVA</v>
          </cell>
        </row>
        <row r="135">
          <cell r="A135">
            <v>450</v>
          </cell>
          <cell r="B135" t="str">
            <v>DIRECCIÓN DE CONTRATACIÓN</v>
          </cell>
        </row>
        <row r="136">
          <cell r="A136">
            <v>320</v>
          </cell>
          <cell r="B136" t="str">
            <v>DIRECCIÓN DE CONVIVENCIA Y DIALOGO SOCIAL</v>
          </cell>
        </row>
        <row r="137">
          <cell r="A137">
            <v>310</v>
          </cell>
          <cell r="B137" t="str">
            <v>DIRECCIÓN DE DERECHOS HUMANOS</v>
          </cell>
        </row>
        <row r="138">
          <cell r="A138">
            <v>410</v>
          </cell>
          <cell r="B138" t="str">
            <v>DIRECCIÓN DE GESTIÓN DEL TALENTO HUMANO</v>
          </cell>
        </row>
        <row r="139">
          <cell r="A139">
            <v>170</v>
          </cell>
          <cell r="B139" t="str">
            <v>DIRECCIÓN DE RELACIONES POLÍTICAS</v>
          </cell>
        </row>
        <row r="140">
          <cell r="A140">
            <v>440</v>
          </cell>
          <cell r="B140" t="str">
            <v>DIRECCIÓN DE TECNOLOGÍAS E INFORMACIÓN</v>
          </cell>
        </row>
        <row r="141">
          <cell r="A141">
            <v>430</v>
          </cell>
          <cell r="B141" t="str">
            <v>DIRECCIÓN FINANCIERA</v>
          </cell>
        </row>
        <row r="142">
          <cell r="A142">
            <v>180</v>
          </cell>
          <cell r="B142" t="str">
            <v>DIRECCIÓN JURÍDICA</v>
          </cell>
        </row>
        <row r="143">
          <cell r="A143">
            <v>210</v>
          </cell>
          <cell r="B143" t="str">
            <v>DIRECCIÓN PARA LA GESTIÓN DEL DESARROLLO LOCAL</v>
          </cell>
        </row>
        <row r="144">
          <cell r="A144">
            <v>220</v>
          </cell>
          <cell r="B144" t="str">
            <v>DIRECCIÓN PARA LA GESTIÓN POLICIVA</v>
          </cell>
        </row>
        <row r="145">
          <cell r="A145">
            <v>221</v>
          </cell>
          <cell r="B145" t="str">
            <v>DIRECCIÓN PARA LA GESTIÓN POLICIVA  - JACD</v>
          </cell>
        </row>
        <row r="146">
          <cell r="A146">
            <v>222</v>
          </cell>
          <cell r="B146" t="str">
            <v>GRUPO COMPARENDO AMBIENTAL - DIRECCIÓN PARA LA GESTIÓN POLICIVA</v>
          </cell>
        </row>
        <row r="147">
          <cell r="A147">
            <v>223</v>
          </cell>
          <cell r="B147" t="str">
            <v>INSPECCIONES ANTENCIÓN PRIORITARIA</v>
          </cell>
        </row>
        <row r="148">
          <cell r="A148">
            <v>231</v>
          </cell>
          <cell r="B148" t="str">
            <v>INSPECCIONES CTP - RADICACIÓN</v>
          </cell>
        </row>
        <row r="149">
          <cell r="A149">
            <v>232</v>
          </cell>
          <cell r="B149" t="str">
            <v>INSPECTORES CTP TURNO 1</v>
          </cell>
        </row>
        <row r="150">
          <cell r="A150">
            <v>233</v>
          </cell>
          <cell r="B150" t="str">
            <v>INSPECTORES CTP TURNO 2</v>
          </cell>
        </row>
        <row r="151">
          <cell r="A151">
            <v>234</v>
          </cell>
          <cell r="B151" t="str">
            <v>INSPECTORES CTP TURNO 3</v>
          </cell>
        </row>
        <row r="152">
          <cell r="A152">
            <v>235</v>
          </cell>
          <cell r="B152" t="str">
            <v>INSPECTORES CTP TURNO 4</v>
          </cell>
        </row>
        <row r="153">
          <cell r="A153">
            <v>140</v>
          </cell>
          <cell r="B153" t="str">
            <v>OFICINA ASESORA DE COMUNICACIONES</v>
          </cell>
        </row>
        <row r="154">
          <cell r="A154">
            <v>130</v>
          </cell>
          <cell r="B154" t="str">
            <v>OFICINA ASESORA DE PLANEACIÓN</v>
          </cell>
        </row>
        <row r="155">
          <cell r="A155">
            <v>160</v>
          </cell>
          <cell r="B155" t="str">
            <v>OFICINA DE ASUNTOS DISCIPLINARIOS</v>
          </cell>
        </row>
        <row r="156">
          <cell r="A156">
            <v>460</v>
          </cell>
          <cell r="B156" t="str">
            <v>OFICINA DE ATENCIÓN A LA CIUDADANÍA</v>
          </cell>
        </row>
        <row r="157">
          <cell r="A157">
            <v>625</v>
          </cell>
          <cell r="B157" t="str">
            <v>OFICINA DE ATENCIÓN A LA CIUDADANÍA BARRIOS UNIDOS</v>
          </cell>
        </row>
        <row r="158">
          <cell r="A158">
            <v>575</v>
          </cell>
          <cell r="B158" t="str">
            <v>OFICINA DE ATENCIÓN A LA CIUDADANÍA BOSA</v>
          </cell>
        </row>
        <row r="159">
          <cell r="A159">
            <v>675</v>
          </cell>
          <cell r="B159" t="str">
            <v>OFICINA DE ATENCIÓN A LA CIUDADANÍA CANDELARIA</v>
          </cell>
        </row>
        <row r="160">
          <cell r="A160">
            <v>525</v>
          </cell>
          <cell r="B160" t="str">
            <v>OFICINA DE ATENCIÓN A LA CIUDADANÍA CHAPINERO</v>
          </cell>
        </row>
        <row r="161">
          <cell r="A161">
            <v>695</v>
          </cell>
          <cell r="B161" t="str">
            <v>OFICINA DE ATENCIÓN A LA CIUDADANÍA CIUDAD BOLIVAR</v>
          </cell>
        </row>
        <row r="162">
          <cell r="A162">
            <v>645</v>
          </cell>
          <cell r="B162" t="str">
            <v>OFICINA DE ATENCIÓN A LA CIUDADANÍA DE MÁRTIRES</v>
          </cell>
        </row>
        <row r="163">
          <cell r="A163">
            <v>595</v>
          </cell>
          <cell r="B163" t="str">
            <v>OFICINA DE ATENCIÓN A LA CIUDADANÍA FONTIBÓN</v>
          </cell>
        </row>
        <row r="164">
          <cell r="A164">
            <v>665</v>
          </cell>
          <cell r="B164" t="str">
            <v>OFICINA DE ATENCIÓN A LA CIUDADANÍA PUENTE ARANDA</v>
          </cell>
        </row>
        <row r="165">
          <cell r="A165">
            <v>685</v>
          </cell>
          <cell r="B165" t="str">
            <v>OFICINA DE ATENCIÓN A LA CIUDADANÍA RAFAEL URIBE URIBE</v>
          </cell>
        </row>
        <row r="166">
          <cell r="A166">
            <v>545</v>
          </cell>
          <cell r="B166" t="str">
            <v>OFICINA DE ATENCIÓN A LA CIUDADANÍA SAN CRISTÓBAL</v>
          </cell>
        </row>
        <row r="167">
          <cell r="A167">
            <v>535</v>
          </cell>
          <cell r="B167" t="str">
            <v>OFICINA DE ATENCIÓN A LA CIUDADANÍA SANTAFÉ</v>
          </cell>
        </row>
        <row r="168">
          <cell r="A168">
            <v>615</v>
          </cell>
          <cell r="B168" t="str">
            <v>OFICINA DE ATENCIÓN A LA CIUDADANÍA SUBA</v>
          </cell>
        </row>
        <row r="169">
          <cell r="A169">
            <v>705</v>
          </cell>
          <cell r="B169" t="str">
            <v>OFICINA DE ATENCIÓN A LA CIUDADANÍA SUMAPAZ</v>
          </cell>
        </row>
        <row r="170">
          <cell r="A170">
            <v>515</v>
          </cell>
          <cell r="B170" t="str">
            <v>OFICINA DE ATENCIÓN A LA CIUDADANÍA USAQUÉN</v>
          </cell>
        </row>
        <row r="171">
          <cell r="A171">
            <v>555</v>
          </cell>
          <cell r="B171" t="str">
            <v>OFICINA DE ATENCIÓN A LA CIUDADANÍA USME</v>
          </cell>
        </row>
        <row r="172">
          <cell r="A172">
            <v>655</v>
          </cell>
          <cell r="B172" t="str">
            <v>OFICINA DE ATENCIÓN A LA JURÍDICA ANTONIO NARIÑO</v>
          </cell>
        </row>
        <row r="173">
          <cell r="A173">
            <v>605</v>
          </cell>
          <cell r="B173" t="str">
            <v>OFICINA DE ATENCIÓN A LA JURÍDICA ENGATIVÁ</v>
          </cell>
        </row>
        <row r="174">
          <cell r="A174">
            <v>585</v>
          </cell>
          <cell r="B174" t="str">
            <v>OFICINA DE ATENCIÓN A LA JURÍDICA KENNEDY</v>
          </cell>
        </row>
        <row r="175">
          <cell r="A175">
            <v>635</v>
          </cell>
          <cell r="B175" t="str">
            <v>OFICINA DE ATENCIÓN A LA JURÍDICA TEUSAQUILLO</v>
          </cell>
        </row>
        <row r="176">
          <cell r="A176">
            <v>565</v>
          </cell>
          <cell r="B176" t="str">
            <v>OFICINA DE ATENCIÓN A LA JURÍDICA TUNJUELITO</v>
          </cell>
        </row>
        <row r="177">
          <cell r="A177">
            <v>150</v>
          </cell>
          <cell r="B177" t="str">
            <v>OFICINA DE CONTROL INTERNO</v>
          </cell>
        </row>
        <row r="178">
          <cell r="A178">
            <v>422</v>
          </cell>
          <cell r="B178" t="str">
            <v>PROYECTO GESTIÓN DOCUMENTAL</v>
          </cell>
        </row>
        <row r="179">
          <cell r="A179">
            <v>330</v>
          </cell>
          <cell r="B179" t="str">
            <v>SUBDIRECCIÓN DE ASUNTOS DE LIBERTAD RELIGIOSA Y DE CONCIENCIA</v>
          </cell>
        </row>
        <row r="180">
          <cell r="A180">
            <v>340</v>
          </cell>
          <cell r="B180" t="str">
            <v>SUBDIRECCIÓN DE ASUNTOS ETNICOS</v>
          </cell>
        </row>
        <row r="181">
          <cell r="A181">
            <v>400</v>
          </cell>
          <cell r="B181" t="str">
            <v>SUBSECRETARIA DE GESTIÓN  INSTITUCIONAL</v>
          </cell>
        </row>
        <row r="182">
          <cell r="A182">
            <v>200</v>
          </cell>
          <cell r="B182" t="str">
            <v>SUBSECRETARIA DE GESTIÓN LOCAL</v>
          </cell>
        </row>
        <row r="183">
          <cell r="A183">
            <v>300</v>
          </cell>
          <cell r="B183" t="str">
            <v>SUBSECRETARIA PARA LA GOBERNABILIDAD Y LA GARANTÍA DE DERECHOS</v>
          </cell>
        </row>
        <row r="184">
          <cell r="A184">
            <v>461</v>
          </cell>
          <cell r="B184" t="str">
            <v>SUPERCADE AMÉRICAS</v>
          </cell>
        </row>
        <row r="185">
          <cell r="A185">
            <v>466</v>
          </cell>
          <cell r="B185" t="str">
            <v>SUPERCADE BOSA</v>
          </cell>
        </row>
        <row r="186">
          <cell r="A186">
            <v>464</v>
          </cell>
          <cell r="B186" t="str">
            <v>SUPERCADE CAD</v>
          </cell>
        </row>
        <row r="187">
          <cell r="A187">
            <v>465</v>
          </cell>
          <cell r="B187" t="str">
            <v>SUPERCADE ENGATIVÁ</v>
          </cell>
        </row>
        <row r="188">
          <cell r="A188">
            <v>462</v>
          </cell>
          <cell r="B188" t="str">
            <v>SUPERCADE FONTIBÓN</v>
          </cell>
        </row>
        <row r="189">
          <cell r="A189">
            <v>463</v>
          </cell>
          <cell r="B189" t="str">
            <v>SUPERCADE SUBA</v>
          </cell>
        </row>
      </sheetData>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cciones"/>
      <sheetName val="Servicios_Registros"/>
      <sheetName val="Atributos activos información"/>
      <sheetName val="Despegables"/>
      <sheetName val="SER_SUBSER"/>
      <sheetName val="DEPENDENCIAS"/>
      <sheetName val="TRD_Series y Subseries"/>
      <sheetName val="Documentos Controlados"/>
      <sheetName val="Poblacionales"/>
      <sheetName val="PROC"/>
    </sheetNames>
    <sheetDataSet>
      <sheetData sheetId="0" refreshError="1"/>
      <sheetData sheetId="1" refreshError="1"/>
      <sheetData sheetId="2" refreshError="1"/>
      <sheetData sheetId="3" refreshError="1"/>
      <sheetData sheetId="4" refreshError="1"/>
      <sheetData sheetId="5" refreshError="1"/>
      <sheetData sheetId="6" refreshError="1">
        <row r="2">
          <cell r="A2">
            <v>181</v>
          </cell>
          <cell r="B2" t="str">
            <v>AGLOMERACIONES - DIRECCIÓN JURÍDICA</v>
          </cell>
        </row>
        <row r="3">
          <cell r="A3">
            <v>996</v>
          </cell>
          <cell r="B3" t="str">
            <v>ANULACIONES</v>
          </cell>
        </row>
        <row r="4">
          <cell r="A4">
            <v>423</v>
          </cell>
          <cell r="B4" t="str">
            <v>ARCHIVO CENTRAL</v>
          </cell>
        </row>
        <row r="5">
          <cell r="A5">
            <v>999</v>
          </cell>
          <cell r="B5" t="str">
            <v>ARCHIVO DE DOCUMENTOS</v>
          </cell>
        </row>
        <row r="6">
          <cell r="A6">
            <v>652</v>
          </cell>
          <cell r="B6" t="str">
            <v>ÁREA DE GESTIÓN DE DESARROLLO LOCAL ANTONIO NARIÑO</v>
          </cell>
        </row>
        <row r="7">
          <cell r="A7">
            <v>622</v>
          </cell>
          <cell r="B7" t="str">
            <v>ÁREA DE GESTIÓN DE DESARROLLO LOCAL BARRIOS UNIDOS</v>
          </cell>
        </row>
        <row r="8">
          <cell r="A8">
            <v>572</v>
          </cell>
          <cell r="B8" t="str">
            <v>ÁREA DE GESTIÓN DE DESARROLLO LOCAL BOSA</v>
          </cell>
        </row>
        <row r="9">
          <cell r="A9">
            <v>672</v>
          </cell>
          <cell r="B9" t="str">
            <v>ÁREA DE GESTIÓN DE DESARROLLO LOCAL CANDELARIA</v>
          </cell>
        </row>
        <row r="10">
          <cell r="A10">
            <v>522</v>
          </cell>
          <cell r="B10" t="str">
            <v>ÁREA DE GESTIÓN DE DESARROLLO LOCAL CHAPINERO</v>
          </cell>
        </row>
        <row r="11">
          <cell r="A11">
            <v>692</v>
          </cell>
          <cell r="B11" t="str">
            <v>ÁREA DE GESTIÓN DE DESARROLLO LOCAL CIUDAD BOLIVAR</v>
          </cell>
        </row>
        <row r="12">
          <cell r="A12">
            <v>602</v>
          </cell>
          <cell r="B12" t="str">
            <v>ÁREA DE GESTIÓN DE DESARROLLO LOCAL ENGATIVÁ</v>
          </cell>
        </row>
        <row r="13">
          <cell r="A13">
            <v>592</v>
          </cell>
          <cell r="B13" t="str">
            <v>ÁREA DE GESTIÓN DE DESARROLLO LOCAL FONTIBÓN</v>
          </cell>
        </row>
        <row r="14">
          <cell r="A14">
            <v>582</v>
          </cell>
          <cell r="B14" t="str">
            <v>ÁREA DE GESTIÓN DE DESARROLLO LOCAL KENNEDY</v>
          </cell>
        </row>
        <row r="15">
          <cell r="A15">
            <v>642</v>
          </cell>
          <cell r="B15" t="str">
            <v>ÁREA DE GESTIÓN DE DESARROLLO LOCAL MÁRTIRES</v>
          </cell>
        </row>
        <row r="16">
          <cell r="A16">
            <v>662</v>
          </cell>
          <cell r="B16" t="str">
            <v>ÁREA DE GESTIÓN DE DESARROLLO LOCAL PUENTE ARANDA</v>
          </cell>
        </row>
        <row r="17">
          <cell r="A17">
            <v>682</v>
          </cell>
          <cell r="B17" t="str">
            <v>ÁREA DE GESTIÓN DE DESARROLLO LOCAL RAFAEL URIBE URIBE</v>
          </cell>
        </row>
        <row r="18">
          <cell r="A18">
            <v>542</v>
          </cell>
          <cell r="B18" t="str">
            <v>ÁREA DE GESTIÓN DE DESARROLLO LOCAL SAN CRISTÓBAL</v>
          </cell>
        </row>
        <row r="19">
          <cell r="A19">
            <v>532</v>
          </cell>
          <cell r="B19" t="str">
            <v>ÁREA DE GESTIÓN DE DESARROLLO LOCAL SANTAFÉ</v>
          </cell>
        </row>
        <row r="20">
          <cell r="A20">
            <v>612</v>
          </cell>
          <cell r="B20" t="str">
            <v>ÁREA DE GESTIÓN DE DESARROLLO LOCAL SUBA</v>
          </cell>
        </row>
        <row r="21">
          <cell r="A21">
            <v>702</v>
          </cell>
          <cell r="B21" t="str">
            <v>ÁREA DE GESTIÓN DE DESARROLLO LOCAL SUMAPAZ</v>
          </cell>
        </row>
        <row r="22">
          <cell r="A22">
            <v>632</v>
          </cell>
          <cell r="B22" t="str">
            <v>ÁREA DE GESTIÓN DE DESARROLLO LOCAL TEUSAQUILLO</v>
          </cell>
        </row>
        <row r="23">
          <cell r="A23">
            <v>562</v>
          </cell>
          <cell r="B23" t="str">
            <v>ÁREA DE GESTIÓN DE DESARROLLO LOCAL TUNJUELITO</v>
          </cell>
        </row>
        <row r="24">
          <cell r="A24">
            <v>512</v>
          </cell>
          <cell r="B24" t="str">
            <v>ÁREA DE GESTIÓN DE DESARROLLO LOCAL USAQUÉN</v>
          </cell>
        </row>
        <row r="25">
          <cell r="A25">
            <v>552</v>
          </cell>
          <cell r="B25" t="str">
            <v>ÁREA DE GESTIÓN DE DESARROLLO LOCAL USME</v>
          </cell>
        </row>
        <row r="26">
          <cell r="A26">
            <v>654</v>
          </cell>
          <cell r="B26" t="str">
            <v>ÁREA DE GESTIÓN POLICIVA INSPECCIONES ANTONIO NARIÑO</v>
          </cell>
        </row>
        <row r="27">
          <cell r="A27">
            <v>624</v>
          </cell>
          <cell r="B27" t="str">
            <v>ÁREA DE GESTIÓN POLICIVA INSPECCIONES BARRIOS UNIDOS</v>
          </cell>
        </row>
        <row r="28">
          <cell r="A28">
            <v>574</v>
          </cell>
          <cell r="B28" t="str">
            <v>ÁREA DE GESTIÓN POLICIVA INSPECCIONES BOSA</v>
          </cell>
        </row>
        <row r="29">
          <cell r="A29">
            <v>674</v>
          </cell>
          <cell r="B29" t="str">
            <v>ÁREA DE GESTIÓN POLICIVA INSPECCIONES CANDELARIA</v>
          </cell>
        </row>
        <row r="30">
          <cell r="A30">
            <v>524</v>
          </cell>
          <cell r="B30" t="str">
            <v>ÁREA DE GESTIÓN POLICIVA INSPECCIONES CHAPINERO</v>
          </cell>
        </row>
        <row r="31">
          <cell r="A31">
            <v>694</v>
          </cell>
          <cell r="B31" t="str">
            <v>ÁREA DE GESTIÓN POLICIVA INSPECCIONES CIUDAD BOLIVAR</v>
          </cell>
        </row>
        <row r="32">
          <cell r="A32">
            <v>604</v>
          </cell>
          <cell r="B32" t="str">
            <v>ÁREA DE GESTIÓN POLICIVA INSPECCIONES ENGATIVÁ</v>
          </cell>
        </row>
        <row r="33">
          <cell r="A33">
            <v>594</v>
          </cell>
          <cell r="B33" t="str">
            <v>ÁREA DE GESTIÓN POLICIVA INSPECCIONES FONTIBÓN</v>
          </cell>
        </row>
        <row r="34">
          <cell r="A34">
            <v>584</v>
          </cell>
          <cell r="B34" t="str">
            <v>ÁREA DE GESTIÓN POLICIVA INSPECCIONES KENNEDY</v>
          </cell>
        </row>
        <row r="35">
          <cell r="A35">
            <v>644</v>
          </cell>
          <cell r="B35" t="str">
            <v>ÁREA DE GESTIÓN POLICIVA INSPECCIONES MÁRTIRES</v>
          </cell>
        </row>
        <row r="36">
          <cell r="A36">
            <v>664</v>
          </cell>
          <cell r="B36" t="str">
            <v>ÁREA DE GESTIÓN POLICIVA INSPECCIONES PUENTE ARANDA</v>
          </cell>
        </row>
        <row r="37">
          <cell r="A37">
            <v>684</v>
          </cell>
          <cell r="B37" t="str">
            <v>ÁREA DE GESTIÓN POLICIVA INSPECCIONES RAFAEL URIBE URIBE</v>
          </cell>
        </row>
        <row r="38">
          <cell r="A38">
            <v>544</v>
          </cell>
          <cell r="B38" t="str">
            <v>ÁREA DE GESTIÓN POLICIVA INSPECCIONES SAN CRISTÓBAL</v>
          </cell>
        </row>
        <row r="39">
          <cell r="A39">
            <v>534</v>
          </cell>
          <cell r="B39" t="str">
            <v>ÁREA DE GESTIÓN POLICIVA INSPECCIONES SANTAFÉ</v>
          </cell>
        </row>
        <row r="40">
          <cell r="A40">
            <v>614</v>
          </cell>
          <cell r="B40" t="str">
            <v>ÁREA DE GESTIÓN POLICIVA INSPECCIONES SUBA</v>
          </cell>
        </row>
        <row r="41">
          <cell r="A41">
            <v>704</v>
          </cell>
          <cell r="B41" t="str">
            <v>ÁREA DE GESTIÓN POLICIVA INSPECCIONES SUMAPAZ</v>
          </cell>
        </row>
        <row r="42">
          <cell r="A42">
            <v>634</v>
          </cell>
          <cell r="B42" t="str">
            <v>ÁREA DE GESTIÓN POLICIVA INSPECCIONES TEUSAQUILLO</v>
          </cell>
        </row>
        <row r="43">
          <cell r="A43">
            <v>564</v>
          </cell>
          <cell r="B43" t="str">
            <v>ÁREA DE GESTIÓN POLICIVA INSPECCIONES TUNJUELITO</v>
          </cell>
        </row>
        <row r="44">
          <cell r="A44">
            <v>514</v>
          </cell>
          <cell r="B44" t="str">
            <v>ÁREA DE GESTIÓN POLICIVA INSPECCIONES USAQUÉN</v>
          </cell>
        </row>
        <row r="45">
          <cell r="A45">
            <v>554</v>
          </cell>
          <cell r="B45" t="str">
            <v>ÁREA DE GESTIÓN POLICIVA INSPECCIONES USME</v>
          </cell>
        </row>
        <row r="46">
          <cell r="A46">
            <v>653</v>
          </cell>
          <cell r="B46" t="str">
            <v>ÁREA DE GESTIÓN POLICIVA JURÍDICA ANTONIO NARIÑO</v>
          </cell>
        </row>
        <row r="47">
          <cell r="A47">
            <v>623</v>
          </cell>
          <cell r="B47" t="str">
            <v>ÁREA DE GESTIÓN POLICIVA JURÍDICA BARRIOS UNIDOS</v>
          </cell>
        </row>
        <row r="48">
          <cell r="A48">
            <v>573</v>
          </cell>
          <cell r="B48" t="str">
            <v>ÁREA DE GESTIÓN POLICIVA JURÍDICA BOSA</v>
          </cell>
        </row>
        <row r="49">
          <cell r="A49">
            <v>673</v>
          </cell>
          <cell r="B49" t="str">
            <v>ÁREA DE GESTIÓN POLICIVA JURÍDICA CANDELARIA</v>
          </cell>
        </row>
        <row r="50">
          <cell r="A50">
            <v>523</v>
          </cell>
          <cell r="B50" t="str">
            <v>ÁREA DE GESTIÓN POLICIVA JURÍDICA CHAPINERO</v>
          </cell>
        </row>
        <row r="51">
          <cell r="A51">
            <v>693</v>
          </cell>
          <cell r="B51" t="str">
            <v>ÁREA DE GESTIÓN POLICIVA JURÍDICA CIUDAD BOLIVAR</v>
          </cell>
        </row>
        <row r="52">
          <cell r="A52">
            <v>603</v>
          </cell>
          <cell r="B52" t="str">
            <v>ÁREA DE GESTIÓN POLICIVA JURÍDICA ENGATIVÁ</v>
          </cell>
        </row>
        <row r="53">
          <cell r="A53">
            <v>593</v>
          </cell>
          <cell r="B53" t="str">
            <v>ÁREA DE GESTIÓN POLICIVA JURÍDICA FONTIBÓN</v>
          </cell>
        </row>
        <row r="54">
          <cell r="A54">
            <v>583</v>
          </cell>
          <cell r="B54" t="str">
            <v>ÁREA DE GESTIÓN POLICIVA JURÍDICA KENNEDY</v>
          </cell>
        </row>
        <row r="55">
          <cell r="A55">
            <v>643</v>
          </cell>
          <cell r="B55" t="str">
            <v>ÁREA DE GESTIÓN POLICIVA JURÍDICA MÁRTIRES</v>
          </cell>
        </row>
        <row r="56">
          <cell r="A56">
            <v>663</v>
          </cell>
          <cell r="B56" t="str">
            <v>ÁREA DE GESTIÓN POLICIVA JURÍDICA PUENTE ARANDA</v>
          </cell>
        </row>
        <row r="57">
          <cell r="A57">
            <v>683</v>
          </cell>
          <cell r="B57" t="str">
            <v>ÁREA DE GESTIÓN POLICIVA JURÍDICA RAFAEL URIBE URIBE</v>
          </cell>
        </row>
        <row r="58">
          <cell r="A58">
            <v>543</v>
          </cell>
          <cell r="B58" t="str">
            <v>ÁREA DE GESTIÓN POLICIVA JURÍDICA SAN CRISTÓBAL</v>
          </cell>
        </row>
        <row r="59">
          <cell r="A59">
            <v>533</v>
          </cell>
          <cell r="B59" t="str">
            <v>ÁREA DE GESTIÓN POLICIVA JURÍDICA SANTAFÉ</v>
          </cell>
        </row>
        <row r="60">
          <cell r="A60">
            <v>613</v>
          </cell>
          <cell r="B60" t="str">
            <v>ÁREA DE GESTIÓN POLICIVA JURÍDICA SUBA</v>
          </cell>
        </row>
        <row r="61">
          <cell r="A61">
            <v>703</v>
          </cell>
          <cell r="B61" t="str">
            <v>ÁREA DE GESTIÓN POLICIVA JURÍDICA SUMAPAZ</v>
          </cell>
        </row>
        <row r="62">
          <cell r="A62">
            <v>633</v>
          </cell>
          <cell r="B62" t="str">
            <v>ÁREA DE GESTIÓN POLICIVA JURÍDICA TEUSAQUILLO</v>
          </cell>
        </row>
        <row r="63">
          <cell r="A63">
            <v>563</v>
          </cell>
          <cell r="B63" t="str">
            <v>ÁREA DE GESTIÓN POLICIVA JURÍDICA TUNJUELITO</v>
          </cell>
        </row>
        <row r="64">
          <cell r="A64">
            <v>513</v>
          </cell>
          <cell r="B64" t="str">
            <v>ÁREA DE GESTIÓN POLICIVA JURÍDICA USAQUÉN</v>
          </cell>
        </row>
        <row r="65">
          <cell r="A65">
            <v>553</v>
          </cell>
          <cell r="B65" t="str">
            <v>ÁREA DE GESTIÓN POLICIVA JURÍDICA USME</v>
          </cell>
        </row>
        <row r="66">
          <cell r="A66">
            <v>161</v>
          </cell>
          <cell r="B66" t="str">
            <v>ASUNTOS DISCIPLINARIOS - Comisionado 1</v>
          </cell>
        </row>
        <row r="67">
          <cell r="A67">
            <v>190</v>
          </cell>
          <cell r="B67" t="str">
            <v>ASUNTOS DISCIPLINARIOS - Comisionado 10</v>
          </cell>
        </row>
        <row r="68">
          <cell r="A68">
            <v>191</v>
          </cell>
          <cell r="B68" t="str">
            <v>ASUNTOS DISCIPLINARIOS - Comisionado 11</v>
          </cell>
        </row>
        <row r="69">
          <cell r="A69">
            <v>192</v>
          </cell>
          <cell r="B69" t="str">
            <v>ASUNTOS DISCIPLINARIOS - Comisionado 12</v>
          </cell>
        </row>
        <row r="70">
          <cell r="A70">
            <v>193</v>
          </cell>
          <cell r="B70" t="str">
            <v>ASUNTOS DISCIPLINARIOS - Comisionado 13</v>
          </cell>
        </row>
        <row r="71">
          <cell r="A71">
            <v>194</v>
          </cell>
          <cell r="B71" t="str">
            <v>ASUNTOS DISCIPLINARIOS - Comisionado 14</v>
          </cell>
        </row>
        <row r="72">
          <cell r="A72">
            <v>195</v>
          </cell>
          <cell r="B72" t="str">
            <v>ASUNTOS DISCIPLINARIOS - Comisionado 15</v>
          </cell>
        </row>
        <row r="73">
          <cell r="A73">
            <v>196</v>
          </cell>
          <cell r="B73" t="str">
            <v>ASUNTOS DISCIPLINARIOS - Comisionado 16</v>
          </cell>
        </row>
        <row r="74">
          <cell r="A74">
            <v>197</v>
          </cell>
          <cell r="B74" t="str">
            <v>ASUNTOS DISCIPLINARIOS - Comisionado 17</v>
          </cell>
        </row>
        <row r="75">
          <cell r="A75">
            <v>162</v>
          </cell>
          <cell r="B75" t="str">
            <v>ASUNTOS DISCIPLINARIOS - Comisionado 2</v>
          </cell>
        </row>
        <row r="76">
          <cell r="A76">
            <v>163</v>
          </cell>
          <cell r="B76" t="str">
            <v>ASUNTOS DISCIPLINARIOS - Comisionado 3</v>
          </cell>
        </row>
        <row r="77">
          <cell r="A77">
            <v>164</v>
          </cell>
          <cell r="B77" t="str">
            <v>ASUNTOS DISCIPLINARIOS - Comisionado 4</v>
          </cell>
        </row>
        <row r="78">
          <cell r="A78">
            <v>165</v>
          </cell>
          <cell r="B78" t="str">
            <v>ASUNTOS DISCIPLINARIOS - Comisionado 5</v>
          </cell>
        </row>
        <row r="79">
          <cell r="A79">
            <v>166</v>
          </cell>
          <cell r="B79" t="str">
            <v>ASUNTOS DISCIPLINARIOS - Comisionado 6</v>
          </cell>
        </row>
        <row r="80">
          <cell r="A80">
            <v>167</v>
          </cell>
          <cell r="B80" t="str">
            <v>ASUNTOS DISCIPLINARIOS - Comisionado 7</v>
          </cell>
        </row>
        <row r="81">
          <cell r="A81">
            <v>168</v>
          </cell>
          <cell r="B81" t="str">
            <v>ASUNTOS DISCIPLINARIOS - Comisionado 8</v>
          </cell>
        </row>
        <row r="82">
          <cell r="A82">
            <v>169</v>
          </cell>
          <cell r="B82" t="str">
            <v>ASUNTOS DISCIPLINARIOS - Comisionado 9</v>
          </cell>
        </row>
        <row r="83">
          <cell r="A83">
            <v>651</v>
          </cell>
          <cell r="B83" t="str">
            <v>CDI ANTONIO NARIÑO</v>
          </cell>
        </row>
        <row r="84">
          <cell r="A84">
            <v>621</v>
          </cell>
          <cell r="B84" t="str">
            <v>CDI BARRIOS UNIDOS</v>
          </cell>
        </row>
        <row r="85">
          <cell r="A85">
            <v>571</v>
          </cell>
          <cell r="B85" t="str">
            <v>CDI BOSA</v>
          </cell>
        </row>
        <row r="86">
          <cell r="A86">
            <v>671</v>
          </cell>
          <cell r="B86" t="str">
            <v>CDI CANDELARIA</v>
          </cell>
        </row>
        <row r="87">
          <cell r="A87">
            <v>521</v>
          </cell>
          <cell r="B87" t="str">
            <v>CDI CHAPINERO</v>
          </cell>
        </row>
        <row r="88">
          <cell r="A88">
            <v>691</v>
          </cell>
          <cell r="B88" t="str">
            <v>CDI CIUDAD BOLIVAR</v>
          </cell>
        </row>
        <row r="89">
          <cell r="A89">
            <v>601</v>
          </cell>
          <cell r="B89" t="str">
            <v>CDI ENGATIVÁ</v>
          </cell>
        </row>
        <row r="90">
          <cell r="A90">
            <v>591</v>
          </cell>
          <cell r="B90" t="str">
            <v>CDI FONTIBÓN</v>
          </cell>
        </row>
        <row r="91">
          <cell r="A91">
            <v>581</v>
          </cell>
          <cell r="B91" t="str">
            <v>CDI KENNEDY</v>
          </cell>
        </row>
        <row r="92">
          <cell r="A92">
            <v>641</v>
          </cell>
          <cell r="B92" t="str">
            <v>CDI MÁRTIRES</v>
          </cell>
        </row>
        <row r="93">
          <cell r="A93">
            <v>421</v>
          </cell>
          <cell r="B93" t="str">
            <v>CDI NIVEL CENTRAL</v>
          </cell>
        </row>
        <row r="94">
          <cell r="A94">
            <v>661</v>
          </cell>
          <cell r="B94" t="str">
            <v>CDI PUENTE ARANDA</v>
          </cell>
        </row>
        <row r="95">
          <cell r="A95">
            <v>681</v>
          </cell>
          <cell r="B95" t="str">
            <v>CDI RAFAEL URIBE URIBE</v>
          </cell>
        </row>
        <row r="96">
          <cell r="A96">
            <v>541</v>
          </cell>
          <cell r="B96" t="str">
            <v>CDI SAN CRISTÓBAL</v>
          </cell>
        </row>
        <row r="97">
          <cell r="A97">
            <v>531</v>
          </cell>
          <cell r="B97" t="str">
            <v>CDI SANTAFÉ</v>
          </cell>
        </row>
        <row r="98">
          <cell r="A98">
            <v>611</v>
          </cell>
          <cell r="B98" t="str">
            <v>CDI SUBA</v>
          </cell>
        </row>
        <row r="99">
          <cell r="A99">
            <v>701</v>
          </cell>
          <cell r="B99" t="str">
            <v>CDI SUMAPAZ</v>
          </cell>
        </row>
        <row r="100">
          <cell r="A100">
            <v>631</v>
          </cell>
          <cell r="B100" t="str">
            <v>CDI TEUSAQUILLO</v>
          </cell>
        </row>
        <row r="101">
          <cell r="A101">
            <v>651</v>
          </cell>
          <cell r="B101" t="str">
            <v>CDI TUNJUELITO</v>
          </cell>
        </row>
        <row r="102">
          <cell r="A102">
            <v>511</v>
          </cell>
          <cell r="B102" t="str">
            <v>CDI USAQUÉN</v>
          </cell>
        </row>
        <row r="103">
          <cell r="A103">
            <v>551</v>
          </cell>
          <cell r="B103" t="str">
            <v>CDI USME</v>
          </cell>
        </row>
        <row r="104">
          <cell r="A104">
            <v>412</v>
          </cell>
          <cell r="B104" t="str">
            <v>COMISIÓN DE PERSONAL</v>
          </cell>
        </row>
        <row r="105">
          <cell r="A105">
            <v>411</v>
          </cell>
          <cell r="B105" t="str">
            <v>COMITÉ DE CONVIVENCIA LABORAL</v>
          </cell>
        </row>
        <row r="106">
          <cell r="A106">
            <v>110</v>
          </cell>
          <cell r="B106" t="str">
            <v>CONSEJO DE JUSTICIA</v>
          </cell>
        </row>
        <row r="107">
          <cell r="A107">
            <v>706</v>
          </cell>
          <cell r="B107" t="str">
            <v>CORREGIDURIA BETANIA</v>
          </cell>
        </row>
        <row r="108">
          <cell r="A108">
            <v>697</v>
          </cell>
          <cell r="B108" t="str">
            <v>CORREGIDURIA EL MOCHUELO</v>
          </cell>
        </row>
        <row r="109">
          <cell r="A109">
            <v>707</v>
          </cell>
          <cell r="B109" t="str">
            <v>CORREGIDURIA NAZARET</v>
          </cell>
        </row>
        <row r="110">
          <cell r="A110">
            <v>696</v>
          </cell>
          <cell r="B110" t="str">
            <v>CORREGIDURIA PASQUILLA</v>
          </cell>
        </row>
        <row r="111">
          <cell r="A111">
            <v>708</v>
          </cell>
          <cell r="B111" t="str">
            <v>CORREGIDURIA SAN JUAN</v>
          </cell>
        </row>
        <row r="112">
          <cell r="A112">
            <v>998</v>
          </cell>
          <cell r="B112" t="str">
            <v>DEPENDENCIA ADMINISTRACIÓN</v>
          </cell>
        </row>
        <row r="113">
          <cell r="A113">
            <v>650</v>
          </cell>
          <cell r="B113" t="str">
            <v>DESPACHO - ALCALDÍA LOCAL DE ANTONIO NARIÑO</v>
          </cell>
        </row>
        <row r="114">
          <cell r="A114">
            <v>620</v>
          </cell>
          <cell r="B114" t="str">
            <v>DESPACHO - ALCALDÍA LOCAL DE BARRIOS UNIDOS</v>
          </cell>
        </row>
        <row r="115">
          <cell r="A115">
            <v>570</v>
          </cell>
          <cell r="B115" t="str">
            <v>DESPACHO - ALCALDÍA LOCAL DE BOSA</v>
          </cell>
        </row>
        <row r="116">
          <cell r="A116">
            <v>670</v>
          </cell>
          <cell r="B116" t="str">
            <v>DESPACHO - ALCALDÍA LOCAL DE CANDELARIA</v>
          </cell>
        </row>
        <row r="117">
          <cell r="A117">
            <v>520</v>
          </cell>
          <cell r="B117" t="str">
            <v>DESPACHO - ALCALDÍA LOCAL DE CHAPINERO</v>
          </cell>
        </row>
        <row r="118">
          <cell r="A118">
            <v>690</v>
          </cell>
          <cell r="B118" t="str">
            <v>DESPACHO - ALCALDÍA LOCAL DE CIUDAD BOLIVAR</v>
          </cell>
        </row>
        <row r="119">
          <cell r="A119">
            <v>600</v>
          </cell>
          <cell r="B119" t="str">
            <v>DESPACHO - ALCALDÍA LOCAL DE ENGATIVÁ</v>
          </cell>
        </row>
        <row r="120">
          <cell r="A120">
            <v>590</v>
          </cell>
          <cell r="B120" t="str">
            <v>DESPACHO - ALCALDÍA LOCAL DE FONTIBÓN</v>
          </cell>
        </row>
        <row r="121">
          <cell r="A121">
            <v>580</v>
          </cell>
          <cell r="B121" t="str">
            <v>DESPACHO - ALCALDÍA LOCAL DE KENNEDY</v>
          </cell>
        </row>
        <row r="122">
          <cell r="A122">
            <v>640</v>
          </cell>
          <cell r="B122" t="str">
            <v>DESPACHO - ALCALDÍA LOCAL DE MÁRTIRES</v>
          </cell>
        </row>
        <row r="123">
          <cell r="A123">
            <v>660</v>
          </cell>
          <cell r="B123" t="str">
            <v>DESPACHO - ALCALDÍA LOCAL DE PUENTE ARANDA</v>
          </cell>
        </row>
        <row r="124">
          <cell r="A124">
            <v>680</v>
          </cell>
          <cell r="B124" t="str">
            <v>DESPACHO - ALCALDÍA LOCAL DE RAFAEL URIBE URIBE</v>
          </cell>
        </row>
        <row r="125">
          <cell r="A125">
            <v>540</v>
          </cell>
          <cell r="B125" t="str">
            <v>DESPACHO - ALCALDÍA LOCAL DE SAN CRISTÓBAL</v>
          </cell>
        </row>
        <row r="126">
          <cell r="A126">
            <v>530</v>
          </cell>
          <cell r="B126" t="str">
            <v>DESPACHO - ALCALDÍA LOCAL DE SANTAFÉ</v>
          </cell>
        </row>
        <row r="127">
          <cell r="A127">
            <v>610</v>
          </cell>
          <cell r="B127" t="str">
            <v>DESPACHO - ALCALDÍA LOCAL DE SUBA</v>
          </cell>
        </row>
        <row r="128">
          <cell r="A128">
            <v>700</v>
          </cell>
          <cell r="B128" t="str">
            <v>DESPACHO - ALCALDÍA LOCAL DE SUMAPAZ</v>
          </cell>
        </row>
        <row r="129">
          <cell r="A129">
            <v>630</v>
          </cell>
          <cell r="B129" t="str">
            <v>DESPACHO - ALCALDÍA LOCAL DE TEUSAQUILLO</v>
          </cell>
        </row>
        <row r="130">
          <cell r="A130">
            <v>560</v>
          </cell>
          <cell r="B130" t="str">
            <v>DESPACHO - ALCALDÍA LOCAL DE TUNJUELITO</v>
          </cell>
        </row>
        <row r="131">
          <cell r="A131">
            <v>510</v>
          </cell>
          <cell r="B131" t="str">
            <v>DESPACHO - ALCALDÍA LOCAL DE USAQUÉN</v>
          </cell>
        </row>
        <row r="132">
          <cell r="A132">
            <v>550</v>
          </cell>
          <cell r="B132" t="str">
            <v>DESPACHO - ALCALDÍA LOCAL DE USME</v>
          </cell>
        </row>
        <row r="133">
          <cell r="A133">
            <v>100</v>
          </cell>
          <cell r="B133" t="str">
            <v>DESPACHO DEL SECRETARIO DE GOBIERNO</v>
          </cell>
        </row>
        <row r="134">
          <cell r="A134">
            <v>420</v>
          </cell>
          <cell r="B134" t="str">
            <v>DIRECCIÓN ADMINISTRATIVA</v>
          </cell>
        </row>
        <row r="135">
          <cell r="A135">
            <v>450</v>
          </cell>
          <cell r="B135" t="str">
            <v>DIRECCIÓN DE CONTRATACIÓN</v>
          </cell>
        </row>
        <row r="136">
          <cell r="A136">
            <v>320</v>
          </cell>
          <cell r="B136" t="str">
            <v>DIRECCIÓN DE CONVIVENCIA Y DIALOGO SOCIAL</v>
          </cell>
        </row>
        <row r="137">
          <cell r="A137">
            <v>310</v>
          </cell>
          <cell r="B137" t="str">
            <v>DIRECCIÓN DE DERECHOS HUMANOS</v>
          </cell>
        </row>
        <row r="138">
          <cell r="A138">
            <v>410</v>
          </cell>
          <cell r="B138" t="str">
            <v>DIRECCIÓN DE GESTIÓN DEL TALENTO HUMANO</v>
          </cell>
        </row>
        <row r="139">
          <cell r="A139">
            <v>170</v>
          </cell>
          <cell r="B139" t="str">
            <v>DIRECCIÓN DE RELACIONES POLÍTICAS</v>
          </cell>
        </row>
        <row r="140">
          <cell r="A140">
            <v>440</v>
          </cell>
          <cell r="B140" t="str">
            <v>DIRECCIÓN DE TECNOLOGÍAS E INFORMACIÓN</v>
          </cell>
        </row>
        <row r="141">
          <cell r="A141">
            <v>430</v>
          </cell>
          <cell r="B141" t="str">
            <v>DIRECCIÓN FINANCIERA</v>
          </cell>
        </row>
        <row r="142">
          <cell r="A142">
            <v>180</v>
          </cell>
          <cell r="B142" t="str">
            <v>DIRECCIÓN JURÍDICA</v>
          </cell>
        </row>
        <row r="143">
          <cell r="A143">
            <v>210</v>
          </cell>
          <cell r="B143" t="str">
            <v>DIRECCIÓN PARA LA GESTIÓN DEL DESARROLLO LOCAL</v>
          </cell>
        </row>
        <row r="144">
          <cell r="A144">
            <v>220</v>
          </cell>
          <cell r="B144" t="str">
            <v>DIRECCIÓN PARA LA GESTIÓN POLICIVA</v>
          </cell>
        </row>
        <row r="145">
          <cell r="A145">
            <v>221</v>
          </cell>
          <cell r="B145" t="str">
            <v>DIRECCIÓN PARA LA GESTIÓN POLICIVA  - JACD</v>
          </cell>
        </row>
        <row r="146">
          <cell r="A146">
            <v>222</v>
          </cell>
          <cell r="B146" t="str">
            <v>GRUPO COMPARENDO AMBIENTAL - DIRECCIÓN PARA LA GESTIÓN POLICIVA</v>
          </cell>
        </row>
        <row r="147">
          <cell r="A147">
            <v>223</v>
          </cell>
          <cell r="B147" t="str">
            <v>INSPECCIONES ANTENCIÓN PRIORITARIA</v>
          </cell>
        </row>
        <row r="148">
          <cell r="A148">
            <v>231</v>
          </cell>
          <cell r="B148" t="str">
            <v>INSPECCIONES CTP - RADICACIÓN</v>
          </cell>
        </row>
        <row r="149">
          <cell r="A149">
            <v>232</v>
          </cell>
          <cell r="B149" t="str">
            <v>INSPECTORES CTP TURNO 1</v>
          </cell>
        </row>
        <row r="150">
          <cell r="A150">
            <v>233</v>
          </cell>
          <cell r="B150" t="str">
            <v>INSPECTORES CTP TURNO 2</v>
          </cell>
        </row>
        <row r="151">
          <cell r="A151">
            <v>234</v>
          </cell>
          <cell r="B151" t="str">
            <v>INSPECTORES CTP TURNO 3</v>
          </cell>
        </row>
        <row r="152">
          <cell r="A152">
            <v>235</v>
          </cell>
          <cell r="B152" t="str">
            <v>INSPECTORES CTP TURNO 4</v>
          </cell>
        </row>
        <row r="153">
          <cell r="A153">
            <v>140</v>
          </cell>
          <cell r="B153" t="str">
            <v>OFICINA ASESORA DE COMUNICACIONES</v>
          </cell>
        </row>
        <row r="154">
          <cell r="A154">
            <v>130</v>
          </cell>
          <cell r="B154" t="str">
            <v>OFICINA ASESORA DE PLANEACIÓN</v>
          </cell>
        </row>
        <row r="155">
          <cell r="A155">
            <v>160</v>
          </cell>
          <cell r="B155" t="str">
            <v>OFICINA DE ASUNTOS DISCIPLINARIOS</v>
          </cell>
        </row>
        <row r="156">
          <cell r="A156">
            <v>460</v>
          </cell>
          <cell r="B156" t="str">
            <v>OFICINA DE ATENCIÓN A LA CIUDADANÍA</v>
          </cell>
        </row>
        <row r="157">
          <cell r="A157">
            <v>625</v>
          </cell>
          <cell r="B157" t="str">
            <v>OFICINA DE ATENCIÓN A LA CIUDADANÍA BARRIOS UNIDOS</v>
          </cell>
        </row>
        <row r="158">
          <cell r="A158">
            <v>575</v>
          </cell>
          <cell r="B158" t="str">
            <v>OFICINA DE ATENCIÓN A LA CIUDADANÍA BOSA</v>
          </cell>
        </row>
        <row r="159">
          <cell r="A159">
            <v>675</v>
          </cell>
          <cell r="B159" t="str">
            <v>OFICINA DE ATENCIÓN A LA CIUDADANÍA CANDELARIA</v>
          </cell>
        </row>
        <row r="160">
          <cell r="A160">
            <v>525</v>
          </cell>
          <cell r="B160" t="str">
            <v>OFICINA DE ATENCIÓN A LA CIUDADANÍA CHAPINERO</v>
          </cell>
        </row>
        <row r="161">
          <cell r="A161">
            <v>695</v>
          </cell>
          <cell r="B161" t="str">
            <v>OFICINA DE ATENCIÓN A LA CIUDADANÍA CIUDAD BOLIVAR</v>
          </cell>
        </row>
        <row r="162">
          <cell r="A162">
            <v>645</v>
          </cell>
          <cell r="B162" t="str">
            <v>OFICINA DE ATENCIÓN A LA CIUDADANÍA DE MÁRTIRES</v>
          </cell>
        </row>
        <row r="163">
          <cell r="A163">
            <v>595</v>
          </cell>
          <cell r="B163" t="str">
            <v>OFICINA DE ATENCIÓN A LA CIUDADANÍA FONTIBÓN</v>
          </cell>
        </row>
        <row r="164">
          <cell r="A164">
            <v>665</v>
          </cell>
          <cell r="B164" t="str">
            <v>OFICINA DE ATENCIÓN A LA CIUDADANÍA PUENTE ARANDA</v>
          </cell>
        </row>
        <row r="165">
          <cell r="A165">
            <v>685</v>
          </cell>
          <cell r="B165" t="str">
            <v>OFICINA DE ATENCIÓN A LA CIUDADANÍA RAFAEL URIBE URIBE</v>
          </cell>
        </row>
        <row r="166">
          <cell r="A166">
            <v>545</v>
          </cell>
          <cell r="B166" t="str">
            <v>OFICINA DE ATENCIÓN A LA CIUDADANÍA SAN CRISTÓBAL</v>
          </cell>
        </row>
        <row r="167">
          <cell r="A167">
            <v>535</v>
          </cell>
          <cell r="B167" t="str">
            <v>OFICINA DE ATENCIÓN A LA CIUDADANÍA SANTAFÉ</v>
          </cell>
        </row>
        <row r="168">
          <cell r="A168">
            <v>615</v>
          </cell>
          <cell r="B168" t="str">
            <v>OFICINA DE ATENCIÓN A LA CIUDADANÍA SUBA</v>
          </cell>
        </row>
        <row r="169">
          <cell r="A169">
            <v>705</v>
          </cell>
          <cell r="B169" t="str">
            <v>OFICINA DE ATENCIÓN A LA CIUDADANÍA SUMAPAZ</v>
          </cell>
        </row>
        <row r="170">
          <cell r="A170">
            <v>515</v>
          </cell>
          <cell r="B170" t="str">
            <v>OFICINA DE ATENCIÓN A LA CIUDADANÍA USAQUÉN</v>
          </cell>
        </row>
        <row r="171">
          <cell r="A171">
            <v>555</v>
          </cell>
          <cell r="B171" t="str">
            <v>OFICINA DE ATENCIÓN A LA CIUDADANÍA USME</v>
          </cell>
        </row>
        <row r="172">
          <cell r="A172">
            <v>655</v>
          </cell>
          <cell r="B172" t="str">
            <v>OFICINA DE ATENCIÓN A LA JURÍDICA ANTONIO NARIÑO</v>
          </cell>
        </row>
        <row r="173">
          <cell r="A173">
            <v>605</v>
          </cell>
          <cell r="B173" t="str">
            <v>OFICINA DE ATENCIÓN A LA JURÍDICA ENGATIVÁ</v>
          </cell>
        </row>
        <row r="174">
          <cell r="A174">
            <v>585</v>
          </cell>
          <cell r="B174" t="str">
            <v>OFICINA DE ATENCIÓN A LA JURÍDICA KENNEDY</v>
          </cell>
        </row>
        <row r="175">
          <cell r="A175">
            <v>635</v>
          </cell>
          <cell r="B175" t="str">
            <v>OFICINA DE ATENCIÓN A LA JURÍDICA TEUSAQUILLO</v>
          </cell>
        </row>
        <row r="176">
          <cell r="A176">
            <v>565</v>
          </cell>
          <cell r="B176" t="str">
            <v>OFICINA DE ATENCIÓN A LA JURÍDICA TUNJUELITO</v>
          </cell>
        </row>
        <row r="177">
          <cell r="A177">
            <v>150</v>
          </cell>
          <cell r="B177" t="str">
            <v>OFICINA DE CONTROL INTERNO</v>
          </cell>
        </row>
        <row r="178">
          <cell r="A178">
            <v>422</v>
          </cell>
          <cell r="B178" t="str">
            <v>PROYECTO GESTIÓN DOCUMENTAL</v>
          </cell>
        </row>
        <row r="179">
          <cell r="A179">
            <v>330</v>
          </cell>
          <cell r="B179" t="str">
            <v>SUBDIRECCIÓN DE ASUNTOS DE LIBERTAD RELIGIOSA Y DE CONCIENCIA</v>
          </cell>
        </row>
        <row r="180">
          <cell r="A180">
            <v>340</v>
          </cell>
          <cell r="B180" t="str">
            <v>SUBDIRECCIÓN DE ASUNTOS ETNICOS</v>
          </cell>
        </row>
        <row r="181">
          <cell r="A181">
            <v>400</v>
          </cell>
          <cell r="B181" t="str">
            <v>SUBSECRETARIA DE GESTIÓN  INSTITUCIONAL</v>
          </cell>
        </row>
        <row r="182">
          <cell r="A182">
            <v>200</v>
          </cell>
          <cell r="B182" t="str">
            <v>SUBSECRETARIA DE GESTIÓN LOCAL</v>
          </cell>
        </row>
        <row r="183">
          <cell r="A183">
            <v>300</v>
          </cell>
          <cell r="B183" t="str">
            <v>SUBSECRETARIA PARA LA GOBERNABILIDAD Y LA GARANTÍA DE DERECHOS</v>
          </cell>
        </row>
        <row r="184">
          <cell r="A184">
            <v>461</v>
          </cell>
          <cell r="B184" t="str">
            <v>SUPERCADE AMÉRICAS</v>
          </cell>
        </row>
        <row r="185">
          <cell r="A185">
            <v>466</v>
          </cell>
          <cell r="B185" t="str">
            <v>SUPERCADE BOSA</v>
          </cell>
        </row>
        <row r="186">
          <cell r="A186">
            <v>464</v>
          </cell>
          <cell r="B186" t="str">
            <v>SUPERCADE CAD</v>
          </cell>
        </row>
        <row r="187">
          <cell r="A187">
            <v>465</v>
          </cell>
          <cell r="B187" t="str">
            <v>SUPERCADE ENGATIVÁ</v>
          </cell>
        </row>
        <row r="188">
          <cell r="A188">
            <v>462</v>
          </cell>
          <cell r="B188" t="str">
            <v>SUPERCADE FONTIBÓN</v>
          </cell>
        </row>
        <row r="189">
          <cell r="A189">
            <v>463</v>
          </cell>
          <cell r="B189" t="str">
            <v>SUPERCADE SUBA</v>
          </cell>
        </row>
      </sheetData>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cciones"/>
      <sheetName val="Servicios_Registros"/>
      <sheetName val="Atributos activos información"/>
      <sheetName val="Despegables"/>
      <sheetName val="SER_SUBSER"/>
      <sheetName val="DEPENDENCIAS"/>
      <sheetName val="TRD_Series y subseries "/>
      <sheetName val="Documentos Controlados"/>
      <sheetName val="Poblacionales"/>
      <sheetName val="PROC"/>
    </sheetNames>
    <sheetDataSet>
      <sheetData sheetId="0" refreshError="1"/>
      <sheetData sheetId="1" refreshError="1"/>
      <sheetData sheetId="2" refreshError="1"/>
      <sheetData sheetId="3" refreshError="1"/>
      <sheetData sheetId="4" refreshError="1"/>
      <sheetData sheetId="5" refreshError="1"/>
      <sheetData sheetId="6" refreshError="1">
        <row r="2">
          <cell r="A2">
            <v>181</v>
          </cell>
          <cell r="B2" t="str">
            <v>AGLOMERACIONES - DIRECCIÓN JURÍDICA</v>
          </cell>
        </row>
        <row r="3">
          <cell r="A3">
            <v>996</v>
          </cell>
          <cell r="B3" t="str">
            <v>ANULACIONES</v>
          </cell>
        </row>
        <row r="4">
          <cell r="A4">
            <v>423</v>
          </cell>
          <cell r="B4" t="str">
            <v>ARCHIVO CENTRAL</v>
          </cell>
        </row>
        <row r="5">
          <cell r="A5">
            <v>999</v>
          </cell>
          <cell r="B5" t="str">
            <v>ARCHIVO DE DOCUMENTOS</v>
          </cell>
        </row>
        <row r="6">
          <cell r="A6">
            <v>652</v>
          </cell>
          <cell r="B6" t="str">
            <v>ÁREA DE GESTIÓN DE DESARROLLO LOCAL ANTONIO NARIÑO</v>
          </cell>
        </row>
        <row r="7">
          <cell r="A7">
            <v>622</v>
          </cell>
          <cell r="B7" t="str">
            <v>ÁREA DE GESTIÓN DE DESARROLLO LOCAL BARRIOS UNIDOS</v>
          </cell>
        </row>
        <row r="8">
          <cell r="A8">
            <v>572</v>
          </cell>
          <cell r="B8" t="str">
            <v>ÁREA DE GESTIÓN DE DESARROLLO LOCAL BOSA</v>
          </cell>
        </row>
        <row r="9">
          <cell r="A9">
            <v>672</v>
          </cell>
          <cell r="B9" t="str">
            <v>ÁREA DE GESTIÓN DE DESARROLLO LOCAL CANDELARIA</v>
          </cell>
        </row>
        <row r="10">
          <cell r="A10">
            <v>522</v>
          </cell>
          <cell r="B10" t="str">
            <v>ÁREA DE GESTIÓN DE DESARROLLO LOCAL CHAPINERO</v>
          </cell>
        </row>
        <row r="11">
          <cell r="A11">
            <v>692</v>
          </cell>
          <cell r="B11" t="str">
            <v>ÁREA DE GESTIÓN DE DESARROLLO LOCAL CIUDAD BOLIVAR</v>
          </cell>
        </row>
        <row r="12">
          <cell r="A12">
            <v>602</v>
          </cell>
          <cell r="B12" t="str">
            <v>ÁREA DE GESTIÓN DE DESARROLLO LOCAL ENGATIVÁ</v>
          </cell>
        </row>
        <row r="13">
          <cell r="A13">
            <v>592</v>
          </cell>
          <cell r="B13" t="str">
            <v>ÁREA DE GESTIÓN DE DESARROLLO LOCAL FONTIBÓN</v>
          </cell>
        </row>
        <row r="14">
          <cell r="A14">
            <v>582</v>
          </cell>
          <cell r="B14" t="str">
            <v>ÁREA DE GESTIÓN DE DESARROLLO LOCAL KENNEDY</v>
          </cell>
        </row>
        <row r="15">
          <cell r="A15">
            <v>642</v>
          </cell>
          <cell r="B15" t="str">
            <v>ÁREA DE GESTIÓN DE DESARROLLO LOCAL MÁRTIRES</v>
          </cell>
        </row>
        <row r="16">
          <cell r="A16">
            <v>662</v>
          </cell>
          <cell r="B16" t="str">
            <v>ÁREA DE GESTIÓN DE DESARROLLO LOCAL PUENTE ARANDA</v>
          </cell>
        </row>
        <row r="17">
          <cell r="A17">
            <v>682</v>
          </cell>
          <cell r="B17" t="str">
            <v>ÁREA DE GESTIÓN DE DESARROLLO LOCAL RAFAEL URIBE URIBE</v>
          </cell>
        </row>
        <row r="18">
          <cell r="A18">
            <v>542</v>
          </cell>
          <cell r="B18" t="str">
            <v>ÁREA DE GESTIÓN DE DESARROLLO LOCAL SAN CRISTÓBAL</v>
          </cell>
        </row>
        <row r="19">
          <cell r="A19">
            <v>532</v>
          </cell>
          <cell r="B19" t="str">
            <v>ÁREA DE GESTIÓN DE DESARROLLO LOCAL SANTAFÉ</v>
          </cell>
        </row>
        <row r="20">
          <cell r="A20">
            <v>612</v>
          </cell>
          <cell r="B20" t="str">
            <v>ÁREA DE GESTIÓN DE DESARROLLO LOCAL SUBA</v>
          </cell>
        </row>
        <row r="21">
          <cell r="A21">
            <v>702</v>
          </cell>
          <cell r="B21" t="str">
            <v>ÁREA DE GESTIÓN DE DESARROLLO LOCAL SUMAPAZ</v>
          </cell>
        </row>
        <row r="22">
          <cell r="A22">
            <v>632</v>
          </cell>
          <cell r="B22" t="str">
            <v>ÁREA DE GESTIÓN DE DESARROLLO LOCAL TEUSAQUILLO</v>
          </cell>
        </row>
        <row r="23">
          <cell r="A23">
            <v>562</v>
          </cell>
          <cell r="B23" t="str">
            <v>ÁREA DE GESTIÓN DE DESARROLLO LOCAL TUNJUELITO</v>
          </cell>
        </row>
        <row r="24">
          <cell r="A24">
            <v>512</v>
          </cell>
          <cell r="B24" t="str">
            <v>ÁREA DE GESTIÓN DE DESARROLLO LOCAL USAQUÉN</v>
          </cell>
        </row>
        <row r="25">
          <cell r="A25">
            <v>552</v>
          </cell>
          <cell r="B25" t="str">
            <v>ÁREA DE GESTIÓN DE DESARROLLO LOCAL USME</v>
          </cell>
        </row>
        <row r="26">
          <cell r="A26">
            <v>654</v>
          </cell>
          <cell r="B26" t="str">
            <v>ÁREA DE GESTIÓN POLICIVA INSPECCIONES ANTONIO NARIÑO</v>
          </cell>
        </row>
        <row r="27">
          <cell r="A27">
            <v>624</v>
          </cell>
          <cell r="B27" t="str">
            <v>ÁREA DE GESTIÓN POLICIVA INSPECCIONES BARRIOS UNIDOS</v>
          </cell>
        </row>
        <row r="28">
          <cell r="A28">
            <v>574</v>
          </cell>
          <cell r="B28" t="str">
            <v>ÁREA DE GESTIÓN POLICIVA INSPECCIONES BOSA</v>
          </cell>
        </row>
        <row r="29">
          <cell r="A29">
            <v>674</v>
          </cell>
          <cell r="B29" t="str">
            <v>ÁREA DE GESTIÓN POLICIVA INSPECCIONES CANDELARIA</v>
          </cell>
        </row>
        <row r="30">
          <cell r="A30">
            <v>524</v>
          </cell>
          <cell r="B30" t="str">
            <v>ÁREA DE GESTIÓN POLICIVA INSPECCIONES CHAPINERO</v>
          </cell>
        </row>
        <row r="31">
          <cell r="A31">
            <v>694</v>
          </cell>
          <cell r="B31" t="str">
            <v>ÁREA DE GESTIÓN POLICIVA INSPECCIONES CIUDAD BOLIVAR</v>
          </cell>
        </row>
        <row r="32">
          <cell r="A32">
            <v>604</v>
          </cell>
          <cell r="B32" t="str">
            <v>ÁREA DE GESTIÓN POLICIVA INSPECCIONES ENGATIVÁ</v>
          </cell>
        </row>
        <row r="33">
          <cell r="A33">
            <v>594</v>
          </cell>
          <cell r="B33" t="str">
            <v>ÁREA DE GESTIÓN POLICIVA INSPECCIONES FONTIBÓN</v>
          </cell>
        </row>
        <row r="34">
          <cell r="A34">
            <v>584</v>
          </cell>
          <cell r="B34" t="str">
            <v>ÁREA DE GESTIÓN POLICIVA INSPECCIONES KENNEDY</v>
          </cell>
        </row>
        <row r="35">
          <cell r="A35">
            <v>644</v>
          </cell>
          <cell r="B35" t="str">
            <v>ÁREA DE GESTIÓN POLICIVA INSPECCIONES MÁRTIRES</v>
          </cell>
        </row>
        <row r="36">
          <cell r="A36">
            <v>664</v>
          </cell>
          <cell r="B36" t="str">
            <v>ÁREA DE GESTIÓN POLICIVA INSPECCIONES PUENTE ARANDA</v>
          </cell>
        </row>
        <row r="37">
          <cell r="A37">
            <v>684</v>
          </cell>
          <cell r="B37" t="str">
            <v>ÁREA DE GESTIÓN POLICIVA INSPECCIONES RAFAEL URIBE URIBE</v>
          </cell>
        </row>
        <row r="38">
          <cell r="A38">
            <v>544</v>
          </cell>
          <cell r="B38" t="str">
            <v>ÁREA DE GESTIÓN POLICIVA INSPECCIONES SAN CRISTÓBAL</v>
          </cell>
        </row>
        <row r="39">
          <cell r="A39">
            <v>534</v>
          </cell>
          <cell r="B39" t="str">
            <v>ÁREA DE GESTIÓN POLICIVA INSPECCIONES SANTAFÉ</v>
          </cell>
        </row>
        <row r="40">
          <cell r="A40">
            <v>614</v>
          </cell>
          <cell r="B40" t="str">
            <v>ÁREA DE GESTIÓN POLICIVA INSPECCIONES SUBA</v>
          </cell>
        </row>
        <row r="41">
          <cell r="A41">
            <v>704</v>
          </cell>
          <cell r="B41" t="str">
            <v>ÁREA DE GESTIÓN POLICIVA INSPECCIONES SUMAPAZ</v>
          </cell>
        </row>
        <row r="42">
          <cell r="A42">
            <v>634</v>
          </cell>
          <cell r="B42" t="str">
            <v>ÁREA DE GESTIÓN POLICIVA INSPECCIONES TEUSAQUILLO</v>
          </cell>
        </row>
        <row r="43">
          <cell r="A43">
            <v>564</v>
          </cell>
          <cell r="B43" t="str">
            <v>ÁREA DE GESTIÓN POLICIVA INSPECCIONES TUNJUELITO</v>
          </cell>
        </row>
        <row r="44">
          <cell r="A44">
            <v>514</v>
          </cell>
          <cell r="B44" t="str">
            <v>ÁREA DE GESTIÓN POLICIVA INSPECCIONES USAQUÉN</v>
          </cell>
        </row>
        <row r="45">
          <cell r="A45">
            <v>554</v>
          </cell>
          <cell r="B45" t="str">
            <v>ÁREA DE GESTIÓN POLICIVA INSPECCIONES USME</v>
          </cell>
        </row>
        <row r="46">
          <cell r="A46">
            <v>653</v>
          </cell>
          <cell r="B46" t="str">
            <v>ÁREA DE GESTIÓN POLICIVA JURÍDICA ANTONIO NARIÑO</v>
          </cell>
        </row>
        <row r="47">
          <cell r="A47">
            <v>623</v>
          </cell>
          <cell r="B47" t="str">
            <v>ÁREA DE GESTIÓN POLICIVA JURÍDICA BARRIOS UNIDOS</v>
          </cell>
        </row>
        <row r="48">
          <cell r="A48">
            <v>573</v>
          </cell>
          <cell r="B48" t="str">
            <v>ÁREA DE GESTIÓN POLICIVA JURÍDICA BOSA</v>
          </cell>
        </row>
        <row r="49">
          <cell r="A49">
            <v>673</v>
          </cell>
          <cell r="B49" t="str">
            <v>ÁREA DE GESTIÓN POLICIVA JURÍDICA CANDELARIA</v>
          </cell>
        </row>
        <row r="50">
          <cell r="A50">
            <v>523</v>
          </cell>
          <cell r="B50" t="str">
            <v>ÁREA DE GESTIÓN POLICIVA JURÍDICA CHAPINERO</v>
          </cell>
        </row>
        <row r="51">
          <cell r="A51">
            <v>693</v>
          </cell>
          <cell r="B51" t="str">
            <v>ÁREA DE GESTIÓN POLICIVA JURÍDICA CIUDAD BOLIVAR</v>
          </cell>
        </row>
        <row r="52">
          <cell r="A52">
            <v>603</v>
          </cell>
          <cell r="B52" t="str">
            <v>ÁREA DE GESTIÓN POLICIVA JURÍDICA ENGATIVÁ</v>
          </cell>
        </row>
        <row r="53">
          <cell r="A53">
            <v>593</v>
          </cell>
          <cell r="B53" t="str">
            <v>ÁREA DE GESTIÓN POLICIVA JURÍDICA FONTIBÓN</v>
          </cell>
        </row>
        <row r="54">
          <cell r="A54">
            <v>583</v>
          </cell>
          <cell r="B54" t="str">
            <v>ÁREA DE GESTIÓN POLICIVA JURÍDICA KENNEDY</v>
          </cell>
        </row>
        <row r="55">
          <cell r="A55">
            <v>643</v>
          </cell>
          <cell r="B55" t="str">
            <v>ÁREA DE GESTIÓN POLICIVA JURÍDICA MÁRTIRES</v>
          </cell>
        </row>
        <row r="56">
          <cell r="A56">
            <v>663</v>
          </cell>
          <cell r="B56" t="str">
            <v>ÁREA DE GESTIÓN POLICIVA JURÍDICA PUENTE ARANDA</v>
          </cell>
        </row>
        <row r="57">
          <cell r="A57">
            <v>683</v>
          </cell>
          <cell r="B57" t="str">
            <v>ÁREA DE GESTIÓN POLICIVA JURÍDICA RAFAEL URIBE URIBE</v>
          </cell>
        </row>
        <row r="58">
          <cell r="A58">
            <v>543</v>
          </cell>
          <cell r="B58" t="str">
            <v>ÁREA DE GESTIÓN POLICIVA JURÍDICA SAN CRISTÓBAL</v>
          </cell>
        </row>
        <row r="59">
          <cell r="A59">
            <v>533</v>
          </cell>
          <cell r="B59" t="str">
            <v>ÁREA DE GESTIÓN POLICIVA JURÍDICA SANTAFÉ</v>
          </cell>
        </row>
        <row r="60">
          <cell r="A60">
            <v>613</v>
          </cell>
          <cell r="B60" t="str">
            <v>ÁREA DE GESTIÓN POLICIVA JURÍDICA SUBA</v>
          </cell>
        </row>
        <row r="61">
          <cell r="A61">
            <v>703</v>
          </cell>
          <cell r="B61" t="str">
            <v>ÁREA DE GESTIÓN POLICIVA JURÍDICA SUMAPAZ</v>
          </cell>
        </row>
        <row r="62">
          <cell r="A62">
            <v>633</v>
          </cell>
          <cell r="B62" t="str">
            <v>ÁREA DE GESTIÓN POLICIVA JURÍDICA TEUSAQUILLO</v>
          </cell>
        </row>
        <row r="63">
          <cell r="A63">
            <v>563</v>
          </cell>
          <cell r="B63" t="str">
            <v>ÁREA DE GESTIÓN POLICIVA JURÍDICA TUNJUELITO</v>
          </cell>
        </row>
        <row r="64">
          <cell r="A64">
            <v>513</v>
          </cell>
          <cell r="B64" t="str">
            <v>ÁREA DE GESTIÓN POLICIVA JURÍDICA USAQUÉN</v>
          </cell>
        </row>
        <row r="65">
          <cell r="A65">
            <v>553</v>
          </cell>
          <cell r="B65" t="str">
            <v>ÁREA DE GESTIÓN POLICIVA JURÍDICA USME</v>
          </cell>
        </row>
        <row r="66">
          <cell r="A66">
            <v>161</v>
          </cell>
          <cell r="B66" t="str">
            <v>ASUNTOS DISCIPLINARIOS - Comisionado 1</v>
          </cell>
        </row>
        <row r="67">
          <cell r="A67">
            <v>190</v>
          </cell>
          <cell r="B67" t="str">
            <v>ASUNTOS DISCIPLINARIOS - Comisionado 10</v>
          </cell>
        </row>
        <row r="68">
          <cell r="A68">
            <v>191</v>
          </cell>
          <cell r="B68" t="str">
            <v>ASUNTOS DISCIPLINARIOS - Comisionado 11</v>
          </cell>
        </row>
        <row r="69">
          <cell r="A69">
            <v>192</v>
          </cell>
          <cell r="B69" t="str">
            <v>ASUNTOS DISCIPLINARIOS - Comisionado 12</v>
          </cell>
        </row>
        <row r="70">
          <cell r="A70">
            <v>193</v>
          </cell>
          <cell r="B70" t="str">
            <v>ASUNTOS DISCIPLINARIOS - Comisionado 13</v>
          </cell>
        </row>
        <row r="71">
          <cell r="A71">
            <v>194</v>
          </cell>
          <cell r="B71" t="str">
            <v>ASUNTOS DISCIPLINARIOS - Comisionado 14</v>
          </cell>
        </row>
        <row r="72">
          <cell r="A72">
            <v>195</v>
          </cell>
          <cell r="B72" t="str">
            <v>ASUNTOS DISCIPLINARIOS - Comisionado 15</v>
          </cell>
        </row>
        <row r="73">
          <cell r="A73">
            <v>196</v>
          </cell>
          <cell r="B73" t="str">
            <v>ASUNTOS DISCIPLINARIOS - Comisionado 16</v>
          </cell>
        </row>
        <row r="74">
          <cell r="A74">
            <v>197</v>
          </cell>
          <cell r="B74" t="str">
            <v>ASUNTOS DISCIPLINARIOS - Comisionado 17</v>
          </cell>
        </row>
        <row r="75">
          <cell r="A75">
            <v>162</v>
          </cell>
          <cell r="B75" t="str">
            <v>ASUNTOS DISCIPLINARIOS - Comisionado 2</v>
          </cell>
        </row>
        <row r="76">
          <cell r="A76">
            <v>163</v>
          </cell>
          <cell r="B76" t="str">
            <v>ASUNTOS DISCIPLINARIOS - Comisionado 3</v>
          </cell>
        </row>
        <row r="77">
          <cell r="A77">
            <v>164</v>
          </cell>
          <cell r="B77" t="str">
            <v>ASUNTOS DISCIPLINARIOS - Comisionado 4</v>
          </cell>
        </row>
        <row r="78">
          <cell r="A78">
            <v>165</v>
          </cell>
          <cell r="B78" t="str">
            <v>ASUNTOS DISCIPLINARIOS - Comisionado 5</v>
          </cell>
        </row>
        <row r="79">
          <cell r="A79">
            <v>166</v>
          </cell>
          <cell r="B79" t="str">
            <v>ASUNTOS DISCIPLINARIOS - Comisionado 6</v>
          </cell>
        </row>
        <row r="80">
          <cell r="A80">
            <v>167</v>
          </cell>
          <cell r="B80" t="str">
            <v>ASUNTOS DISCIPLINARIOS - Comisionado 7</v>
          </cell>
        </row>
        <row r="81">
          <cell r="A81">
            <v>168</v>
          </cell>
          <cell r="B81" t="str">
            <v>ASUNTOS DISCIPLINARIOS - Comisionado 8</v>
          </cell>
        </row>
        <row r="82">
          <cell r="A82">
            <v>169</v>
          </cell>
          <cell r="B82" t="str">
            <v>ASUNTOS DISCIPLINARIOS - Comisionado 9</v>
          </cell>
        </row>
        <row r="83">
          <cell r="A83">
            <v>651</v>
          </cell>
          <cell r="B83" t="str">
            <v>CDI ANTONIO NARIÑO</v>
          </cell>
        </row>
        <row r="84">
          <cell r="A84">
            <v>621</v>
          </cell>
          <cell r="B84" t="str">
            <v>CDI BARRIOS UNIDOS</v>
          </cell>
        </row>
        <row r="85">
          <cell r="A85">
            <v>571</v>
          </cell>
          <cell r="B85" t="str">
            <v>CDI BOSA</v>
          </cell>
        </row>
        <row r="86">
          <cell r="A86">
            <v>671</v>
          </cell>
          <cell r="B86" t="str">
            <v>CDI CANDELARIA</v>
          </cell>
        </row>
        <row r="87">
          <cell r="A87">
            <v>521</v>
          </cell>
          <cell r="B87" t="str">
            <v>CDI CHAPINERO</v>
          </cell>
        </row>
        <row r="88">
          <cell r="A88">
            <v>691</v>
          </cell>
          <cell r="B88" t="str">
            <v>CDI CIUDAD BOLIVAR</v>
          </cell>
        </row>
        <row r="89">
          <cell r="A89">
            <v>601</v>
          </cell>
          <cell r="B89" t="str">
            <v>CDI ENGATIVÁ</v>
          </cell>
        </row>
        <row r="90">
          <cell r="A90">
            <v>591</v>
          </cell>
          <cell r="B90" t="str">
            <v>CDI FONTIBÓN</v>
          </cell>
        </row>
        <row r="91">
          <cell r="A91">
            <v>581</v>
          </cell>
          <cell r="B91" t="str">
            <v>CDI KENNEDY</v>
          </cell>
        </row>
        <row r="92">
          <cell r="A92">
            <v>641</v>
          </cell>
          <cell r="B92" t="str">
            <v>CDI MÁRTIRES</v>
          </cell>
        </row>
        <row r="93">
          <cell r="A93">
            <v>421</v>
          </cell>
          <cell r="B93" t="str">
            <v>CDI NIVEL CENTRAL</v>
          </cell>
        </row>
        <row r="94">
          <cell r="A94">
            <v>661</v>
          </cell>
          <cell r="B94" t="str">
            <v>CDI PUENTE ARANDA</v>
          </cell>
        </row>
        <row r="95">
          <cell r="A95">
            <v>681</v>
          </cell>
          <cell r="B95" t="str">
            <v>CDI RAFAEL URIBE URIBE</v>
          </cell>
        </row>
        <row r="96">
          <cell r="A96">
            <v>541</v>
          </cell>
          <cell r="B96" t="str">
            <v>CDI SAN CRISTÓBAL</v>
          </cell>
        </row>
        <row r="97">
          <cell r="A97">
            <v>531</v>
          </cell>
          <cell r="B97" t="str">
            <v>CDI SANTAFÉ</v>
          </cell>
        </row>
        <row r="98">
          <cell r="A98">
            <v>611</v>
          </cell>
          <cell r="B98" t="str">
            <v>CDI SUBA</v>
          </cell>
        </row>
        <row r="99">
          <cell r="A99">
            <v>701</v>
          </cell>
          <cell r="B99" t="str">
            <v>CDI SUMAPAZ</v>
          </cell>
        </row>
        <row r="100">
          <cell r="A100">
            <v>631</v>
          </cell>
          <cell r="B100" t="str">
            <v>CDI TEUSAQUILLO</v>
          </cell>
        </row>
        <row r="101">
          <cell r="A101">
            <v>651</v>
          </cell>
          <cell r="B101" t="str">
            <v>CDI TUNJUELITO</v>
          </cell>
        </row>
        <row r="102">
          <cell r="A102">
            <v>511</v>
          </cell>
          <cell r="B102" t="str">
            <v>CDI USAQUÉN</v>
          </cell>
        </row>
        <row r="103">
          <cell r="A103">
            <v>551</v>
          </cell>
          <cell r="B103" t="str">
            <v>CDI USME</v>
          </cell>
        </row>
        <row r="104">
          <cell r="A104">
            <v>412</v>
          </cell>
          <cell r="B104" t="str">
            <v>COMISIÓN DE PERSONAL</v>
          </cell>
        </row>
        <row r="105">
          <cell r="A105">
            <v>411</v>
          </cell>
          <cell r="B105" t="str">
            <v>COMITÉ DE CONVIVENCIA LABORAL</v>
          </cell>
        </row>
        <row r="106">
          <cell r="A106">
            <v>110</v>
          </cell>
          <cell r="B106" t="str">
            <v>CONSEJO DE JUSTICIA</v>
          </cell>
        </row>
        <row r="107">
          <cell r="A107">
            <v>706</v>
          </cell>
          <cell r="B107" t="str">
            <v>CORREGIDURIA BETANIA</v>
          </cell>
        </row>
        <row r="108">
          <cell r="A108">
            <v>697</v>
          </cell>
          <cell r="B108" t="str">
            <v>CORREGIDURIA EL MOCHUELO</v>
          </cell>
        </row>
        <row r="109">
          <cell r="A109">
            <v>707</v>
          </cell>
          <cell r="B109" t="str">
            <v>CORREGIDURIA NAZARET</v>
          </cell>
        </row>
        <row r="110">
          <cell r="A110">
            <v>696</v>
          </cell>
          <cell r="B110" t="str">
            <v>CORREGIDURIA PASQUILLA</v>
          </cell>
        </row>
        <row r="111">
          <cell r="A111">
            <v>708</v>
          </cell>
          <cell r="B111" t="str">
            <v>CORREGIDURIA SAN JUAN</v>
          </cell>
        </row>
        <row r="112">
          <cell r="A112">
            <v>998</v>
          </cell>
          <cell r="B112" t="str">
            <v>DEPENDENCIA ADMINISTRACIÓN</v>
          </cell>
        </row>
        <row r="113">
          <cell r="A113">
            <v>650</v>
          </cell>
          <cell r="B113" t="str">
            <v>DESPACHO - ALCALDÍA LOCAL DE ANTONIO NARIÑO</v>
          </cell>
        </row>
        <row r="114">
          <cell r="A114">
            <v>620</v>
          </cell>
          <cell r="B114" t="str">
            <v>DESPACHO - ALCALDÍA LOCAL DE BARRIOS UNIDOS</v>
          </cell>
        </row>
        <row r="115">
          <cell r="A115">
            <v>570</v>
          </cell>
          <cell r="B115" t="str">
            <v>DESPACHO - ALCALDÍA LOCAL DE BOSA</v>
          </cell>
        </row>
        <row r="116">
          <cell r="A116">
            <v>670</v>
          </cell>
          <cell r="B116" t="str">
            <v>DESPACHO - ALCALDÍA LOCAL DE CANDELARIA</v>
          </cell>
        </row>
        <row r="117">
          <cell r="A117">
            <v>520</v>
          </cell>
          <cell r="B117" t="str">
            <v>DESPACHO - ALCALDÍA LOCAL DE CHAPINERO</v>
          </cell>
        </row>
        <row r="118">
          <cell r="A118">
            <v>690</v>
          </cell>
          <cell r="B118" t="str">
            <v>DESPACHO - ALCALDÍA LOCAL DE CIUDAD BOLIVAR</v>
          </cell>
        </row>
        <row r="119">
          <cell r="A119">
            <v>600</v>
          </cell>
          <cell r="B119" t="str">
            <v>DESPACHO - ALCALDÍA LOCAL DE ENGATIVÁ</v>
          </cell>
        </row>
        <row r="120">
          <cell r="A120">
            <v>590</v>
          </cell>
          <cell r="B120" t="str">
            <v>DESPACHO - ALCALDÍA LOCAL DE FONTIBÓN</v>
          </cell>
        </row>
        <row r="121">
          <cell r="A121">
            <v>580</v>
          </cell>
          <cell r="B121" t="str">
            <v>DESPACHO - ALCALDÍA LOCAL DE KENNEDY</v>
          </cell>
        </row>
        <row r="122">
          <cell r="A122">
            <v>640</v>
          </cell>
          <cell r="B122" t="str">
            <v>DESPACHO - ALCALDÍA LOCAL DE MÁRTIRES</v>
          </cell>
        </row>
        <row r="123">
          <cell r="A123">
            <v>660</v>
          </cell>
          <cell r="B123" t="str">
            <v>DESPACHO - ALCALDÍA LOCAL DE PUENTE ARANDA</v>
          </cell>
        </row>
        <row r="124">
          <cell r="A124">
            <v>680</v>
          </cell>
          <cell r="B124" t="str">
            <v>DESPACHO - ALCALDÍA LOCAL DE RAFAEL URIBE URIBE</v>
          </cell>
        </row>
        <row r="125">
          <cell r="A125">
            <v>540</v>
          </cell>
          <cell r="B125" t="str">
            <v>DESPACHO - ALCALDÍA LOCAL DE SAN CRISTÓBAL</v>
          </cell>
        </row>
        <row r="126">
          <cell r="A126">
            <v>530</v>
          </cell>
          <cell r="B126" t="str">
            <v>DESPACHO - ALCALDÍA LOCAL DE SANTAFÉ</v>
          </cell>
        </row>
        <row r="127">
          <cell r="A127">
            <v>610</v>
          </cell>
          <cell r="B127" t="str">
            <v>DESPACHO - ALCALDÍA LOCAL DE SUBA</v>
          </cell>
        </row>
        <row r="128">
          <cell r="A128">
            <v>700</v>
          </cell>
          <cell r="B128" t="str">
            <v>DESPACHO - ALCALDÍA LOCAL DE SUMAPAZ</v>
          </cell>
        </row>
        <row r="129">
          <cell r="A129">
            <v>630</v>
          </cell>
          <cell r="B129" t="str">
            <v>DESPACHO - ALCALDÍA LOCAL DE TEUSAQUILLO</v>
          </cell>
        </row>
        <row r="130">
          <cell r="A130">
            <v>560</v>
          </cell>
          <cell r="B130" t="str">
            <v>DESPACHO - ALCALDÍA LOCAL DE TUNJUELITO</v>
          </cell>
        </row>
        <row r="131">
          <cell r="A131">
            <v>510</v>
          </cell>
          <cell r="B131" t="str">
            <v>DESPACHO - ALCALDÍA LOCAL DE USAQUÉN</v>
          </cell>
        </row>
        <row r="132">
          <cell r="A132">
            <v>550</v>
          </cell>
          <cell r="B132" t="str">
            <v>DESPACHO - ALCALDÍA LOCAL DE USME</v>
          </cell>
        </row>
        <row r="133">
          <cell r="A133">
            <v>100</v>
          </cell>
          <cell r="B133" t="str">
            <v>DESPACHO DEL SECRETARIO DE GOBIERNO</v>
          </cell>
        </row>
        <row r="134">
          <cell r="A134">
            <v>420</v>
          </cell>
          <cell r="B134" t="str">
            <v>DIRECCIÓN ADMINISTRATIVA</v>
          </cell>
        </row>
        <row r="135">
          <cell r="A135">
            <v>450</v>
          </cell>
          <cell r="B135" t="str">
            <v>DIRECCIÓN DE CONTRATACIÓN</v>
          </cell>
        </row>
        <row r="136">
          <cell r="A136">
            <v>320</v>
          </cell>
          <cell r="B136" t="str">
            <v>DIRECCIÓN DE CONVIVENCIA Y DIALOGO SOCIAL</v>
          </cell>
        </row>
        <row r="137">
          <cell r="A137">
            <v>310</v>
          </cell>
          <cell r="B137" t="str">
            <v>DIRECCIÓN DE DERECHOS HUMANOS</v>
          </cell>
        </row>
        <row r="138">
          <cell r="A138">
            <v>410</v>
          </cell>
          <cell r="B138" t="str">
            <v>DIRECCIÓN DE GESTIÓN DEL TALENTO HUMANO</v>
          </cell>
        </row>
        <row r="139">
          <cell r="A139">
            <v>170</v>
          </cell>
          <cell r="B139" t="str">
            <v>DIRECCIÓN DE RELACIONES POLÍTICAS</v>
          </cell>
        </row>
        <row r="140">
          <cell r="A140">
            <v>440</v>
          </cell>
          <cell r="B140" t="str">
            <v>DIRECCIÓN DE TECNOLOGÍAS E INFORMACIÓN</v>
          </cell>
        </row>
        <row r="141">
          <cell r="A141">
            <v>430</v>
          </cell>
          <cell r="B141" t="str">
            <v>DIRECCIÓN FINANCIERA</v>
          </cell>
        </row>
        <row r="142">
          <cell r="A142">
            <v>180</v>
          </cell>
          <cell r="B142" t="str">
            <v>DIRECCIÓN JURÍDICA</v>
          </cell>
        </row>
        <row r="143">
          <cell r="A143">
            <v>210</v>
          </cell>
          <cell r="B143" t="str">
            <v>DIRECCIÓN PARA LA GESTIÓN DEL DESARROLLO LOCAL</v>
          </cell>
        </row>
        <row r="144">
          <cell r="A144">
            <v>220</v>
          </cell>
          <cell r="B144" t="str">
            <v>DIRECCIÓN PARA LA GESTIÓN POLICIVA</v>
          </cell>
        </row>
        <row r="145">
          <cell r="A145">
            <v>221</v>
          </cell>
          <cell r="B145" t="str">
            <v>DIRECCIÓN PARA LA GESTIÓN POLICIVA  - JACD</v>
          </cell>
        </row>
        <row r="146">
          <cell r="A146">
            <v>222</v>
          </cell>
          <cell r="B146" t="str">
            <v>GRUPO COMPARENDO AMBIENTAL - DIRECCIÓN PARA LA GESTIÓN POLICIVA</v>
          </cell>
        </row>
        <row r="147">
          <cell r="A147">
            <v>223</v>
          </cell>
          <cell r="B147" t="str">
            <v>INSPECCIONES ANTENCIÓN PRIORITARIA</v>
          </cell>
        </row>
        <row r="148">
          <cell r="A148">
            <v>231</v>
          </cell>
          <cell r="B148" t="str">
            <v>INSPECCIONES CTP - RADICACIÓN</v>
          </cell>
        </row>
        <row r="149">
          <cell r="A149">
            <v>232</v>
          </cell>
          <cell r="B149" t="str">
            <v>INSPECTORES CTP TURNO 1</v>
          </cell>
        </row>
        <row r="150">
          <cell r="A150">
            <v>233</v>
          </cell>
          <cell r="B150" t="str">
            <v>INSPECTORES CTP TURNO 2</v>
          </cell>
        </row>
        <row r="151">
          <cell r="A151">
            <v>234</v>
          </cell>
          <cell r="B151" t="str">
            <v>INSPECTORES CTP TURNO 3</v>
          </cell>
        </row>
        <row r="152">
          <cell r="A152">
            <v>235</v>
          </cell>
          <cell r="B152" t="str">
            <v>INSPECTORES CTP TURNO 4</v>
          </cell>
        </row>
        <row r="153">
          <cell r="A153">
            <v>140</v>
          </cell>
          <cell r="B153" t="str">
            <v>OFICINA ASESORA DE COMUNICACIONES</v>
          </cell>
        </row>
        <row r="154">
          <cell r="A154">
            <v>130</v>
          </cell>
          <cell r="B154" t="str">
            <v>OFICINA ASESORA DE PLANEACIÓN</v>
          </cell>
        </row>
        <row r="155">
          <cell r="A155">
            <v>160</v>
          </cell>
          <cell r="B155" t="str">
            <v>OFICINA DE ASUNTOS DISCIPLINARIOS</v>
          </cell>
        </row>
        <row r="156">
          <cell r="A156">
            <v>460</v>
          </cell>
          <cell r="B156" t="str">
            <v>OFICINA DE ATENCIÓN A LA CIUDADANÍA</v>
          </cell>
        </row>
        <row r="157">
          <cell r="A157">
            <v>625</v>
          </cell>
          <cell r="B157" t="str">
            <v>OFICINA DE ATENCIÓN A LA CIUDADANÍA BARRIOS UNIDOS</v>
          </cell>
        </row>
        <row r="158">
          <cell r="A158">
            <v>575</v>
          </cell>
          <cell r="B158" t="str">
            <v>OFICINA DE ATENCIÓN A LA CIUDADANÍA BOSA</v>
          </cell>
        </row>
        <row r="159">
          <cell r="A159">
            <v>675</v>
          </cell>
          <cell r="B159" t="str">
            <v>OFICINA DE ATENCIÓN A LA CIUDADANÍA CANDELARIA</v>
          </cell>
        </row>
        <row r="160">
          <cell r="A160">
            <v>525</v>
          </cell>
          <cell r="B160" t="str">
            <v>OFICINA DE ATENCIÓN A LA CIUDADANÍA CHAPINERO</v>
          </cell>
        </row>
        <row r="161">
          <cell r="A161">
            <v>695</v>
          </cell>
          <cell r="B161" t="str">
            <v>OFICINA DE ATENCIÓN A LA CIUDADANÍA CIUDAD BOLIVAR</v>
          </cell>
        </row>
        <row r="162">
          <cell r="A162">
            <v>645</v>
          </cell>
          <cell r="B162" t="str">
            <v>OFICINA DE ATENCIÓN A LA CIUDADANÍA DE MÁRTIRES</v>
          </cell>
        </row>
        <row r="163">
          <cell r="A163">
            <v>595</v>
          </cell>
          <cell r="B163" t="str">
            <v>OFICINA DE ATENCIÓN A LA CIUDADANÍA FONTIBÓN</v>
          </cell>
        </row>
        <row r="164">
          <cell r="A164">
            <v>665</v>
          </cell>
          <cell r="B164" t="str">
            <v>OFICINA DE ATENCIÓN A LA CIUDADANÍA PUENTE ARANDA</v>
          </cell>
        </row>
        <row r="165">
          <cell r="A165">
            <v>685</v>
          </cell>
          <cell r="B165" t="str">
            <v>OFICINA DE ATENCIÓN A LA CIUDADANÍA RAFAEL URIBE URIBE</v>
          </cell>
        </row>
        <row r="166">
          <cell r="A166">
            <v>545</v>
          </cell>
          <cell r="B166" t="str">
            <v>OFICINA DE ATENCIÓN A LA CIUDADANÍA SAN CRISTÓBAL</v>
          </cell>
        </row>
        <row r="167">
          <cell r="A167">
            <v>535</v>
          </cell>
          <cell r="B167" t="str">
            <v>OFICINA DE ATENCIÓN A LA CIUDADANÍA SANTAFÉ</v>
          </cell>
        </row>
        <row r="168">
          <cell r="A168">
            <v>615</v>
          </cell>
          <cell r="B168" t="str">
            <v>OFICINA DE ATENCIÓN A LA CIUDADANÍA SUBA</v>
          </cell>
        </row>
        <row r="169">
          <cell r="A169">
            <v>705</v>
          </cell>
          <cell r="B169" t="str">
            <v>OFICINA DE ATENCIÓN A LA CIUDADANÍA SUMAPAZ</v>
          </cell>
        </row>
        <row r="170">
          <cell r="A170">
            <v>515</v>
          </cell>
          <cell r="B170" t="str">
            <v>OFICINA DE ATENCIÓN A LA CIUDADANÍA USAQUÉN</v>
          </cell>
        </row>
        <row r="171">
          <cell r="A171">
            <v>555</v>
          </cell>
          <cell r="B171" t="str">
            <v>OFICINA DE ATENCIÓN A LA CIUDADANÍA USME</v>
          </cell>
        </row>
        <row r="172">
          <cell r="A172">
            <v>655</v>
          </cell>
          <cell r="B172" t="str">
            <v>OFICINA DE ATENCIÓN A LA JURÍDICA ANTONIO NARIÑO</v>
          </cell>
        </row>
        <row r="173">
          <cell r="A173">
            <v>605</v>
          </cell>
          <cell r="B173" t="str">
            <v>OFICINA DE ATENCIÓN A LA JURÍDICA ENGATIVÁ</v>
          </cell>
        </row>
        <row r="174">
          <cell r="A174">
            <v>585</v>
          </cell>
          <cell r="B174" t="str">
            <v>OFICINA DE ATENCIÓN A LA JURÍDICA KENNEDY</v>
          </cell>
        </row>
        <row r="175">
          <cell r="A175">
            <v>635</v>
          </cell>
          <cell r="B175" t="str">
            <v>OFICINA DE ATENCIÓN A LA JURÍDICA TEUSAQUILLO</v>
          </cell>
        </row>
        <row r="176">
          <cell r="A176">
            <v>565</v>
          </cell>
          <cell r="B176" t="str">
            <v>OFICINA DE ATENCIÓN A LA JURÍDICA TUNJUELITO</v>
          </cell>
        </row>
        <row r="177">
          <cell r="A177">
            <v>150</v>
          </cell>
          <cell r="B177" t="str">
            <v>OFICINA DE CONTROL INTERNO</v>
          </cell>
        </row>
        <row r="178">
          <cell r="A178">
            <v>422</v>
          </cell>
          <cell r="B178" t="str">
            <v>PROYECTO GESTIÓN DOCUMENTAL</v>
          </cell>
        </row>
        <row r="179">
          <cell r="A179">
            <v>330</v>
          </cell>
          <cell r="B179" t="str">
            <v>SUBDIRECCIÓN DE ASUNTOS DE LIBERTAD RELIGIOSA Y DE CONCIENCIA</v>
          </cell>
        </row>
        <row r="180">
          <cell r="A180">
            <v>340</v>
          </cell>
          <cell r="B180" t="str">
            <v>SUBDIRECCIÓN DE ASUNTOS ETNICOS</v>
          </cell>
        </row>
        <row r="181">
          <cell r="A181">
            <v>400</v>
          </cell>
          <cell r="B181" t="str">
            <v>SUBSECRETARIA DE GESTIÓN  INSTITUCIONAL</v>
          </cell>
        </row>
        <row r="182">
          <cell r="A182">
            <v>200</v>
          </cell>
          <cell r="B182" t="str">
            <v>SUBSECRETARIA DE GESTIÓN LOCAL</v>
          </cell>
        </row>
        <row r="183">
          <cell r="A183">
            <v>300</v>
          </cell>
          <cell r="B183" t="str">
            <v>SUBSECRETARIA PARA LA GOBERNABILIDAD Y LA GARANTÍA DE DERECHOS</v>
          </cell>
        </row>
        <row r="184">
          <cell r="A184">
            <v>461</v>
          </cell>
          <cell r="B184" t="str">
            <v>SUPERCADE AMÉRICAS</v>
          </cell>
        </row>
        <row r="185">
          <cell r="A185">
            <v>466</v>
          </cell>
          <cell r="B185" t="str">
            <v>SUPERCADE BOSA</v>
          </cell>
        </row>
        <row r="186">
          <cell r="A186">
            <v>464</v>
          </cell>
          <cell r="B186" t="str">
            <v>SUPERCADE CAD</v>
          </cell>
        </row>
        <row r="187">
          <cell r="A187">
            <v>465</v>
          </cell>
          <cell r="B187" t="str">
            <v>SUPERCADE ENGATIVÁ</v>
          </cell>
        </row>
        <row r="188">
          <cell r="A188">
            <v>462</v>
          </cell>
          <cell r="B188" t="str">
            <v>SUPERCADE FONTIBÓN</v>
          </cell>
        </row>
        <row r="189">
          <cell r="A189">
            <v>463</v>
          </cell>
          <cell r="B189" t="str">
            <v>SUPERCADE SUBA</v>
          </cell>
        </row>
      </sheetData>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cciones"/>
      <sheetName val="Servicios_Registros"/>
      <sheetName val="Atributos activos información"/>
      <sheetName val="Despegables"/>
      <sheetName val="Documentos Controlados"/>
      <sheetName val="SER_SUBSER"/>
      <sheetName val="DEPENDENCIAS"/>
      <sheetName val="TRD_Series y subseries"/>
      <sheetName val="Poblacionales"/>
      <sheetName val="PRO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v>181</v>
          </cell>
          <cell r="B2" t="str">
            <v>AGLOMERACIONES - DIRECCIÓN JURÍDICA</v>
          </cell>
        </row>
        <row r="3">
          <cell r="A3">
            <v>996</v>
          </cell>
          <cell r="B3" t="str">
            <v>ANULACIONES</v>
          </cell>
        </row>
        <row r="4">
          <cell r="A4">
            <v>423</v>
          </cell>
          <cell r="B4" t="str">
            <v>ARCHIVO CENTRAL</v>
          </cell>
        </row>
        <row r="5">
          <cell r="A5">
            <v>999</v>
          </cell>
          <cell r="B5" t="str">
            <v>ARCHIVO DE DOCUMENTOS</v>
          </cell>
        </row>
        <row r="6">
          <cell r="A6">
            <v>652</v>
          </cell>
          <cell r="B6" t="str">
            <v>ÁREA DE GESTIÓN DE DESARROLLO LOCAL ANTONIO NARIÑO</v>
          </cell>
        </row>
        <row r="7">
          <cell r="A7">
            <v>622</v>
          </cell>
          <cell r="B7" t="str">
            <v>ÁREA DE GESTIÓN DE DESARROLLO LOCAL BARRIOS UNIDOS</v>
          </cell>
        </row>
        <row r="8">
          <cell r="A8">
            <v>572</v>
          </cell>
          <cell r="B8" t="str">
            <v>ÁREA DE GESTIÓN DE DESARROLLO LOCAL BOSA</v>
          </cell>
        </row>
        <row r="9">
          <cell r="A9">
            <v>672</v>
          </cell>
          <cell r="B9" t="str">
            <v>ÁREA DE GESTIÓN DE DESARROLLO LOCAL CANDELARIA</v>
          </cell>
        </row>
        <row r="10">
          <cell r="A10">
            <v>522</v>
          </cell>
          <cell r="B10" t="str">
            <v>ÁREA DE GESTIÓN DE DESARROLLO LOCAL CHAPINERO</v>
          </cell>
        </row>
        <row r="11">
          <cell r="A11">
            <v>692</v>
          </cell>
          <cell r="B11" t="str">
            <v>ÁREA DE GESTIÓN DE DESARROLLO LOCAL CIUDAD BOLIVAR</v>
          </cell>
        </row>
        <row r="12">
          <cell r="A12">
            <v>602</v>
          </cell>
          <cell r="B12" t="str">
            <v>ÁREA DE GESTIÓN DE DESARROLLO LOCAL ENGATIVÁ</v>
          </cell>
        </row>
        <row r="13">
          <cell r="A13">
            <v>592</v>
          </cell>
          <cell r="B13" t="str">
            <v>ÁREA DE GESTIÓN DE DESARROLLO LOCAL FONTIBÓN</v>
          </cell>
        </row>
        <row r="14">
          <cell r="A14">
            <v>582</v>
          </cell>
          <cell r="B14" t="str">
            <v>ÁREA DE GESTIÓN DE DESARROLLO LOCAL KENNEDY</v>
          </cell>
        </row>
        <row r="15">
          <cell r="A15">
            <v>642</v>
          </cell>
          <cell r="B15" t="str">
            <v>ÁREA DE GESTIÓN DE DESARROLLO LOCAL MÁRTIRES</v>
          </cell>
        </row>
        <row r="16">
          <cell r="A16">
            <v>662</v>
          </cell>
          <cell r="B16" t="str">
            <v>ÁREA DE GESTIÓN DE DESARROLLO LOCAL PUENTE ARANDA</v>
          </cell>
        </row>
        <row r="17">
          <cell r="A17">
            <v>682</v>
          </cell>
          <cell r="B17" t="str">
            <v>ÁREA DE GESTIÓN DE DESARROLLO LOCAL RAFAEL URIBE URIBE</v>
          </cell>
        </row>
        <row r="18">
          <cell r="A18">
            <v>542</v>
          </cell>
          <cell r="B18" t="str">
            <v>ÁREA DE GESTIÓN DE DESARROLLO LOCAL SAN CRISTÓBAL</v>
          </cell>
        </row>
        <row r="19">
          <cell r="A19">
            <v>532</v>
          </cell>
          <cell r="B19" t="str">
            <v>ÁREA DE GESTIÓN DE DESARROLLO LOCAL SANTAFÉ</v>
          </cell>
        </row>
        <row r="20">
          <cell r="A20">
            <v>612</v>
          </cell>
          <cell r="B20" t="str">
            <v>ÁREA DE GESTIÓN DE DESARROLLO LOCAL SUBA</v>
          </cell>
        </row>
        <row r="21">
          <cell r="A21">
            <v>702</v>
          </cell>
          <cell r="B21" t="str">
            <v>ÁREA DE GESTIÓN DE DESARROLLO LOCAL SUMAPAZ</v>
          </cell>
        </row>
        <row r="22">
          <cell r="A22">
            <v>632</v>
          </cell>
          <cell r="B22" t="str">
            <v>ÁREA DE GESTIÓN DE DESARROLLO LOCAL TEUSAQUILLO</v>
          </cell>
        </row>
        <row r="23">
          <cell r="A23">
            <v>562</v>
          </cell>
          <cell r="B23" t="str">
            <v>ÁREA DE GESTIÓN DE DESARROLLO LOCAL TUNJUELITO</v>
          </cell>
        </row>
        <row r="24">
          <cell r="A24">
            <v>512</v>
          </cell>
          <cell r="B24" t="str">
            <v>ÁREA DE GESTIÓN DE DESARROLLO LOCAL USAQUÉN</v>
          </cell>
        </row>
        <row r="25">
          <cell r="A25">
            <v>552</v>
          </cell>
          <cell r="B25" t="str">
            <v>ÁREA DE GESTIÓN DE DESARROLLO LOCAL USME</v>
          </cell>
        </row>
        <row r="26">
          <cell r="A26">
            <v>654</v>
          </cell>
          <cell r="B26" t="str">
            <v>ÁREA DE GESTIÓN POLICIVA INSPECCIONES ANTONIO NARIÑO</v>
          </cell>
        </row>
        <row r="27">
          <cell r="A27">
            <v>624</v>
          </cell>
          <cell r="B27" t="str">
            <v>ÁREA DE GESTIÓN POLICIVA INSPECCIONES BARRIOS UNIDOS</v>
          </cell>
        </row>
        <row r="28">
          <cell r="A28">
            <v>574</v>
          </cell>
          <cell r="B28" t="str">
            <v>ÁREA DE GESTIÓN POLICIVA INSPECCIONES BOSA</v>
          </cell>
        </row>
        <row r="29">
          <cell r="A29">
            <v>674</v>
          </cell>
          <cell r="B29" t="str">
            <v>ÁREA DE GESTIÓN POLICIVA INSPECCIONES CANDELARIA</v>
          </cell>
        </row>
        <row r="30">
          <cell r="A30">
            <v>524</v>
          </cell>
          <cell r="B30" t="str">
            <v>ÁREA DE GESTIÓN POLICIVA INSPECCIONES CHAPINERO</v>
          </cell>
        </row>
        <row r="31">
          <cell r="A31">
            <v>694</v>
          </cell>
          <cell r="B31" t="str">
            <v>ÁREA DE GESTIÓN POLICIVA INSPECCIONES CIUDAD BOLIVAR</v>
          </cell>
        </row>
        <row r="32">
          <cell r="A32">
            <v>604</v>
          </cell>
          <cell r="B32" t="str">
            <v>ÁREA DE GESTIÓN POLICIVA INSPECCIONES ENGATIVÁ</v>
          </cell>
        </row>
        <row r="33">
          <cell r="A33">
            <v>594</v>
          </cell>
          <cell r="B33" t="str">
            <v>ÁREA DE GESTIÓN POLICIVA INSPECCIONES FONTIBÓN</v>
          </cell>
        </row>
        <row r="34">
          <cell r="A34">
            <v>584</v>
          </cell>
          <cell r="B34" t="str">
            <v>ÁREA DE GESTIÓN POLICIVA INSPECCIONES KENNEDY</v>
          </cell>
        </row>
        <row r="35">
          <cell r="A35">
            <v>644</v>
          </cell>
          <cell r="B35" t="str">
            <v>ÁREA DE GESTIÓN POLICIVA INSPECCIONES MÁRTIRES</v>
          </cell>
        </row>
        <row r="36">
          <cell r="A36">
            <v>664</v>
          </cell>
          <cell r="B36" t="str">
            <v>ÁREA DE GESTIÓN POLICIVA INSPECCIONES PUENTE ARANDA</v>
          </cell>
        </row>
        <row r="37">
          <cell r="A37">
            <v>684</v>
          </cell>
          <cell r="B37" t="str">
            <v>ÁREA DE GESTIÓN POLICIVA INSPECCIONES RAFAEL URIBE URIBE</v>
          </cell>
        </row>
        <row r="38">
          <cell r="A38">
            <v>544</v>
          </cell>
          <cell r="B38" t="str">
            <v>ÁREA DE GESTIÓN POLICIVA INSPECCIONES SAN CRISTÓBAL</v>
          </cell>
        </row>
        <row r="39">
          <cell r="A39">
            <v>534</v>
          </cell>
          <cell r="B39" t="str">
            <v>ÁREA DE GESTIÓN POLICIVA INSPECCIONES SANTAFÉ</v>
          </cell>
        </row>
        <row r="40">
          <cell r="A40">
            <v>614</v>
          </cell>
          <cell r="B40" t="str">
            <v>ÁREA DE GESTIÓN POLICIVA INSPECCIONES SUBA</v>
          </cell>
        </row>
        <row r="41">
          <cell r="A41">
            <v>704</v>
          </cell>
          <cell r="B41" t="str">
            <v>ÁREA DE GESTIÓN POLICIVA INSPECCIONES SUMAPAZ</v>
          </cell>
        </row>
        <row r="42">
          <cell r="A42">
            <v>634</v>
          </cell>
          <cell r="B42" t="str">
            <v>ÁREA DE GESTIÓN POLICIVA INSPECCIONES TEUSAQUILLO</v>
          </cell>
        </row>
        <row r="43">
          <cell r="A43">
            <v>564</v>
          </cell>
          <cell r="B43" t="str">
            <v>ÁREA DE GESTIÓN POLICIVA INSPECCIONES TUNJUELITO</v>
          </cell>
        </row>
        <row r="44">
          <cell r="A44">
            <v>514</v>
          </cell>
          <cell r="B44" t="str">
            <v>ÁREA DE GESTIÓN POLICIVA INSPECCIONES USAQUÉN</v>
          </cell>
        </row>
        <row r="45">
          <cell r="A45">
            <v>554</v>
          </cell>
          <cell r="B45" t="str">
            <v>ÁREA DE GESTIÓN POLICIVA INSPECCIONES USME</v>
          </cell>
        </row>
        <row r="46">
          <cell r="A46">
            <v>653</v>
          </cell>
          <cell r="B46" t="str">
            <v>ÁREA DE GESTIÓN POLICIVA JURÍDICA ANTONIO NARIÑO</v>
          </cell>
        </row>
        <row r="47">
          <cell r="A47">
            <v>623</v>
          </cell>
          <cell r="B47" t="str">
            <v>ÁREA DE GESTIÓN POLICIVA JURÍDICA BARRIOS UNIDOS</v>
          </cell>
        </row>
        <row r="48">
          <cell r="A48">
            <v>573</v>
          </cell>
          <cell r="B48" t="str">
            <v>ÁREA DE GESTIÓN POLICIVA JURÍDICA BOSA</v>
          </cell>
        </row>
        <row r="49">
          <cell r="A49">
            <v>673</v>
          </cell>
          <cell r="B49" t="str">
            <v>ÁREA DE GESTIÓN POLICIVA JURÍDICA CANDELARIA</v>
          </cell>
        </row>
        <row r="50">
          <cell r="A50">
            <v>523</v>
          </cell>
          <cell r="B50" t="str">
            <v>ÁREA DE GESTIÓN POLICIVA JURÍDICA CHAPINERO</v>
          </cell>
        </row>
        <row r="51">
          <cell r="A51">
            <v>693</v>
          </cell>
          <cell r="B51" t="str">
            <v>ÁREA DE GESTIÓN POLICIVA JURÍDICA CIUDAD BOLIVAR</v>
          </cell>
        </row>
        <row r="52">
          <cell r="A52">
            <v>603</v>
          </cell>
          <cell r="B52" t="str">
            <v>ÁREA DE GESTIÓN POLICIVA JURÍDICA ENGATIVÁ</v>
          </cell>
        </row>
        <row r="53">
          <cell r="A53">
            <v>593</v>
          </cell>
          <cell r="B53" t="str">
            <v>ÁREA DE GESTIÓN POLICIVA JURÍDICA FONTIBÓN</v>
          </cell>
        </row>
        <row r="54">
          <cell r="A54">
            <v>583</v>
          </cell>
          <cell r="B54" t="str">
            <v>ÁREA DE GESTIÓN POLICIVA JURÍDICA KENNEDY</v>
          </cell>
        </row>
        <row r="55">
          <cell r="A55">
            <v>643</v>
          </cell>
          <cell r="B55" t="str">
            <v>ÁREA DE GESTIÓN POLICIVA JURÍDICA MÁRTIRES</v>
          </cell>
        </row>
        <row r="56">
          <cell r="A56">
            <v>663</v>
          </cell>
          <cell r="B56" t="str">
            <v>ÁREA DE GESTIÓN POLICIVA JURÍDICA PUENTE ARANDA</v>
          </cell>
        </row>
        <row r="57">
          <cell r="A57">
            <v>683</v>
          </cell>
          <cell r="B57" t="str">
            <v>ÁREA DE GESTIÓN POLICIVA JURÍDICA RAFAEL URIBE URIBE</v>
          </cell>
        </row>
        <row r="58">
          <cell r="A58">
            <v>543</v>
          </cell>
          <cell r="B58" t="str">
            <v>ÁREA DE GESTIÓN POLICIVA JURÍDICA SAN CRISTÓBAL</v>
          </cell>
        </row>
        <row r="59">
          <cell r="A59">
            <v>533</v>
          </cell>
          <cell r="B59" t="str">
            <v>ÁREA DE GESTIÓN POLICIVA JURÍDICA SANTAFÉ</v>
          </cell>
        </row>
        <row r="60">
          <cell r="A60">
            <v>613</v>
          </cell>
          <cell r="B60" t="str">
            <v>ÁREA DE GESTIÓN POLICIVA JURÍDICA SUBA</v>
          </cell>
        </row>
        <row r="61">
          <cell r="A61">
            <v>703</v>
          </cell>
          <cell r="B61" t="str">
            <v>ÁREA DE GESTIÓN POLICIVA JURÍDICA SUMAPAZ</v>
          </cell>
        </row>
        <row r="62">
          <cell r="A62">
            <v>633</v>
          </cell>
          <cell r="B62" t="str">
            <v>ÁREA DE GESTIÓN POLICIVA JURÍDICA TEUSAQUILLO</v>
          </cell>
        </row>
        <row r="63">
          <cell r="A63">
            <v>563</v>
          </cell>
          <cell r="B63" t="str">
            <v>ÁREA DE GESTIÓN POLICIVA JURÍDICA TUNJUELITO</v>
          </cell>
        </row>
        <row r="64">
          <cell r="A64">
            <v>513</v>
          </cell>
          <cell r="B64" t="str">
            <v>ÁREA DE GESTIÓN POLICIVA JURÍDICA USAQUÉN</v>
          </cell>
        </row>
        <row r="65">
          <cell r="A65">
            <v>553</v>
          </cell>
          <cell r="B65" t="str">
            <v>ÁREA DE GESTIÓN POLICIVA JURÍDICA USME</v>
          </cell>
        </row>
        <row r="66">
          <cell r="A66">
            <v>161</v>
          </cell>
          <cell r="B66" t="str">
            <v>ASUNTOS DISCIPLINARIOS - Comisionado 1</v>
          </cell>
        </row>
        <row r="67">
          <cell r="A67">
            <v>190</v>
          </cell>
          <cell r="B67" t="str">
            <v>ASUNTOS DISCIPLINARIOS - Comisionado 10</v>
          </cell>
        </row>
        <row r="68">
          <cell r="A68">
            <v>191</v>
          </cell>
          <cell r="B68" t="str">
            <v>ASUNTOS DISCIPLINARIOS - Comisionado 11</v>
          </cell>
        </row>
        <row r="69">
          <cell r="A69">
            <v>192</v>
          </cell>
          <cell r="B69" t="str">
            <v>ASUNTOS DISCIPLINARIOS - Comisionado 12</v>
          </cell>
        </row>
        <row r="70">
          <cell r="A70">
            <v>193</v>
          </cell>
          <cell r="B70" t="str">
            <v>ASUNTOS DISCIPLINARIOS - Comisionado 13</v>
          </cell>
        </row>
        <row r="71">
          <cell r="A71">
            <v>194</v>
          </cell>
          <cell r="B71" t="str">
            <v>ASUNTOS DISCIPLINARIOS - Comisionado 14</v>
          </cell>
        </row>
        <row r="72">
          <cell r="A72">
            <v>195</v>
          </cell>
          <cell r="B72" t="str">
            <v>ASUNTOS DISCIPLINARIOS - Comisionado 15</v>
          </cell>
        </row>
        <row r="73">
          <cell r="A73">
            <v>196</v>
          </cell>
          <cell r="B73" t="str">
            <v>ASUNTOS DISCIPLINARIOS - Comisionado 16</v>
          </cell>
        </row>
        <row r="74">
          <cell r="A74">
            <v>197</v>
          </cell>
          <cell r="B74" t="str">
            <v>ASUNTOS DISCIPLINARIOS - Comisionado 17</v>
          </cell>
        </row>
        <row r="75">
          <cell r="A75">
            <v>162</v>
          </cell>
          <cell r="B75" t="str">
            <v>ASUNTOS DISCIPLINARIOS - Comisionado 2</v>
          </cell>
        </row>
        <row r="76">
          <cell r="A76">
            <v>163</v>
          </cell>
          <cell r="B76" t="str">
            <v>ASUNTOS DISCIPLINARIOS - Comisionado 3</v>
          </cell>
        </row>
        <row r="77">
          <cell r="A77">
            <v>164</v>
          </cell>
          <cell r="B77" t="str">
            <v>ASUNTOS DISCIPLINARIOS - Comisionado 4</v>
          </cell>
        </row>
        <row r="78">
          <cell r="A78">
            <v>165</v>
          </cell>
          <cell r="B78" t="str">
            <v>ASUNTOS DISCIPLINARIOS - Comisionado 5</v>
          </cell>
        </row>
        <row r="79">
          <cell r="A79">
            <v>166</v>
          </cell>
          <cell r="B79" t="str">
            <v>ASUNTOS DISCIPLINARIOS - Comisionado 6</v>
          </cell>
        </row>
        <row r="80">
          <cell r="A80">
            <v>167</v>
          </cell>
          <cell r="B80" t="str">
            <v>ASUNTOS DISCIPLINARIOS - Comisionado 7</v>
          </cell>
        </row>
        <row r="81">
          <cell r="A81">
            <v>168</v>
          </cell>
          <cell r="B81" t="str">
            <v>ASUNTOS DISCIPLINARIOS - Comisionado 8</v>
          </cell>
        </row>
        <row r="82">
          <cell r="A82">
            <v>169</v>
          </cell>
          <cell r="B82" t="str">
            <v>ASUNTOS DISCIPLINARIOS - Comisionado 9</v>
          </cell>
        </row>
        <row r="83">
          <cell r="A83">
            <v>651</v>
          </cell>
          <cell r="B83" t="str">
            <v>CDI ANTONIO NARIÑO</v>
          </cell>
        </row>
        <row r="84">
          <cell r="A84">
            <v>621</v>
          </cell>
          <cell r="B84" t="str">
            <v>CDI BARRIOS UNIDOS</v>
          </cell>
        </row>
        <row r="85">
          <cell r="A85">
            <v>571</v>
          </cell>
          <cell r="B85" t="str">
            <v>CDI BOSA</v>
          </cell>
        </row>
        <row r="86">
          <cell r="A86">
            <v>671</v>
          </cell>
          <cell r="B86" t="str">
            <v>CDI CANDELARIA</v>
          </cell>
        </row>
        <row r="87">
          <cell r="A87">
            <v>521</v>
          </cell>
          <cell r="B87" t="str">
            <v>CDI CHAPINERO</v>
          </cell>
        </row>
        <row r="88">
          <cell r="A88">
            <v>691</v>
          </cell>
          <cell r="B88" t="str">
            <v>CDI CIUDAD BOLIVAR</v>
          </cell>
        </row>
        <row r="89">
          <cell r="A89">
            <v>601</v>
          </cell>
          <cell r="B89" t="str">
            <v>CDI ENGATIVÁ</v>
          </cell>
        </row>
        <row r="90">
          <cell r="A90">
            <v>591</v>
          </cell>
          <cell r="B90" t="str">
            <v>CDI FONTIBÓN</v>
          </cell>
        </row>
        <row r="91">
          <cell r="A91">
            <v>581</v>
          </cell>
          <cell r="B91" t="str">
            <v>CDI KENNEDY</v>
          </cell>
        </row>
        <row r="92">
          <cell r="A92">
            <v>641</v>
          </cell>
          <cell r="B92" t="str">
            <v>CDI MÁRTIRES</v>
          </cell>
        </row>
        <row r="93">
          <cell r="A93">
            <v>421</v>
          </cell>
          <cell r="B93" t="str">
            <v>CDI NIVEL CENTRAL</v>
          </cell>
        </row>
        <row r="94">
          <cell r="A94">
            <v>661</v>
          </cell>
          <cell r="B94" t="str">
            <v>CDI PUENTE ARANDA</v>
          </cell>
        </row>
        <row r="95">
          <cell r="A95">
            <v>681</v>
          </cell>
          <cell r="B95" t="str">
            <v>CDI RAFAEL URIBE URIBE</v>
          </cell>
        </row>
        <row r="96">
          <cell r="A96">
            <v>541</v>
          </cell>
          <cell r="B96" t="str">
            <v>CDI SAN CRISTÓBAL</v>
          </cell>
        </row>
        <row r="97">
          <cell r="A97">
            <v>531</v>
          </cell>
          <cell r="B97" t="str">
            <v>CDI SANTAFÉ</v>
          </cell>
        </row>
        <row r="98">
          <cell r="A98">
            <v>611</v>
          </cell>
          <cell r="B98" t="str">
            <v>CDI SUBA</v>
          </cell>
        </row>
        <row r="99">
          <cell r="A99">
            <v>701</v>
          </cell>
          <cell r="B99" t="str">
            <v>CDI SUMAPAZ</v>
          </cell>
        </row>
        <row r="100">
          <cell r="A100">
            <v>631</v>
          </cell>
          <cell r="B100" t="str">
            <v>CDI TEUSAQUILLO</v>
          </cell>
        </row>
        <row r="101">
          <cell r="A101">
            <v>651</v>
          </cell>
          <cell r="B101" t="str">
            <v>CDI TUNJUELITO</v>
          </cell>
        </row>
        <row r="102">
          <cell r="A102">
            <v>511</v>
          </cell>
          <cell r="B102" t="str">
            <v>CDI USAQUÉN</v>
          </cell>
        </row>
        <row r="103">
          <cell r="A103">
            <v>551</v>
          </cell>
          <cell r="B103" t="str">
            <v>CDI USME</v>
          </cell>
        </row>
        <row r="104">
          <cell r="A104">
            <v>412</v>
          </cell>
          <cell r="B104" t="str">
            <v>COMISIÓN DE PERSONAL</v>
          </cell>
        </row>
        <row r="105">
          <cell r="A105">
            <v>411</v>
          </cell>
          <cell r="B105" t="str">
            <v>COMITÉ DE CONVIVENCIA LABORAL</v>
          </cell>
        </row>
        <row r="106">
          <cell r="A106">
            <v>110</v>
          </cell>
          <cell r="B106" t="str">
            <v>CONSEJO DE JUSTICIA</v>
          </cell>
        </row>
        <row r="107">
          <cell r="A107">
            <v>706</v>
          </cell>
          <cell r="B107" t="str">
            <v>CORREGIDURIA BETANIA</v>
          </cell>
        </row>
        <row r="108">
          <cell r="A108">
            <v>697</v>
          </cell>
          <cell r="B108" t="str">
            <v>CORREGIDURIA EL MOCHUELO</v>
          </cell>
        </row>
        <row r="109">
          <cell r="A109">
            <v>707</v>
          </cell>
          <cell r="B109" t="str">
            <v>CORREGIDURIA NAZARET</v>
          </cell>
        </row>
        <row r="110">
          <cell r="A110">
            <v>696</v>
          </cell>
          <cell r="B110" t="str">
            <v>CORREGIDURIA PASQUILLA</v>
          </cell>
        </row>
        <row r="111">
          <cell r="A111">
            <v>708</v>
          </cell>
          <cell r="B111" t="str">
            <v>CORREGIDURIA SAN JUAN</v>
          </cell>
        </row>
        <row r="112">
          <cell r="A112">
            <v>998</v>
          </cell>
          <cell r="B112" t="str">
            <v>DEPENDENCIA ADMINISTRACIÓN</v>
          </cell>
        </row>
        <row r="113">
          <cell r="A113">
            <v>650</v>
          </cell>
          <cell r="B113" t="str">
            <v>DESPACHO - ALCALDÍA LOCAL DE ANTONIO NARIÑO</v>
          </cell>
        </row>
        <row r="114">
          <cell r="A114">
            <v>620</v>
          </cell>
          <cell r="B114" t="str">
            <v>DESPACHO - ALCALDÍA LOCAL DE BARRIOS UNIDOS</v>
          </cell>
        </row>
        <row r="115">
          <cell r="A115">
            <v>570</v>
          </cell>
          <cell r="B115" t="str">
            <v>DESPACHO - ALCALDÍA LOCAL DE BOSA</v>
          </cell>
        </row>
        <row r="116">
          <cell r="A116">
            <v>670</v>
          </cell>
          <cell r="B116" t="str">
            <v>DESPACHO - ALCALDÍA LOCAL DE CANDELARIA</v>
          </cell>
        </row>
        <row r="117">
          <cell r="A117">
            <v>520</v>
          </cell>
          <cell r="B117" t="str">
            <v>DESPACHO - ALCALDÍA LOCAL DE CHAPINERO</v>
          </cell>
        </row>
        <row r="118">
          <cell r="A118">
            <v>690</v>
          </cell>
          <cell r="B118" t="str">
            <v>DESPACHO - ALCALDÍA LOCAL DE CIUDAD BOLIVAR</v>
          </cell>
        </row>
        <row r="119">
          <cell r="A119">
            <v>600</v>
          </cell>
          <cell r="B119" t="str">
            <v>DESPACHO - ALCALDÍA LOCAL DE ENGATIVÁ</v>
          </cell>
        </row>
        <row r="120">
          <cell r="A120">
            <v>590</v>
          </cell>
          <cell r="B120" t="str">
            <v>DESPACHO - ALCALDÍA LOCAL DE FONTIBÓN</v>
          </cell>
        </row>
        <row r="121">
          <cell r="A121">
            <v>580</v>
          </cell>
          <cell r="B121" t="str">
            <v>DESPACHO - ALCALDÍA LOCAL DE KENNEDY</v>
          </cell>
        </row>
        <row r="122">
          <cell r="A122">
            <v>640</v>
          </cell>
          <cell r="B122" t="str">
            <v>DESPACHO - ALCALDÍA LOCAL DE MÁRTIRES</v>
          </cell>
        </row>
        <row r="123">
          <cell r="A123">
            <v>660</v>
          </cell>
          <cell r="B123" t="str">
            <v>DESPACHO - ALCALDÍA LOCAL DE PUENTE ARANDA</v>
          </cell>
        </row>
        <row r="124">
          <cell r="A124">
            <v>680</v>
          </cell>
          <cell r="B124" t="str">
            <v>DESPACHO - ALCALDÍA LOCAL DE RAFAEL URIBE URIBE</v>
          </cell>
        </row>
        <row r="125">
          <cell r="A125">
            <v>540</v>
          </cell>
          <cell r="B125" t="str">
            <v>DESPACHO - ALCALDÍA LOCAL DE SAN CRISTÓBAL</v>
          </cell>
        </row>
        <row r="126">
          <cell r="A126">
            <v>530</v>
          </cell>
          <cell r="B126" t="str">
            <v>DESPACHO - ALCALDÍA LOCAL DE SANTAFÉ</v>
          </cell>
        </row>
        <row r="127">
          <cell r="A127">
            <v>610</v>
          </cell>
          <cell r="B127" t="str">
            <v>DESPACHO - ALCALDÍA LOCAL DE SUBA</v>
          </cell>
        </row>
        <row r="128">
          <cell r="A128">
            <v>700</v>
          </cell>
          <cell r="B128" t="str">
            <v>DESPACHO - ALCALDÍA LOCAL DE SUMAPAZ</v>
          </cell>
        </row>
        <row r="129">
          <cell r="A129">
            <v>630</v>
          </cell>
          <cell r="B129" t="str">
            <v>DESPACHO - ALCALDÍA LOCAL DE TEUSAQUILLO</v>
          </cell>
        </row>
        <row r="130">
          <cell r="A130">
            <v>560</v>
          </cell>
          <cell r="B130" t="str">
            <v>DESPACHO - ALCALDÍA LOCAL DE TUNJUELITO</v>
          </cell>
        </row>
        <row r="131">
          <cell r="A131">
            <v>510</v>
          </cell>
          <cell r="B131" t="str">
            <v>DESPACHO - ALCALDÍA LOCAL DE USAQUÉN</v>
          </cell>
        </row>
        <row r="132">
          <cell r="A132">
            <v>550</v>
          </cell>
          <cell r="B132" t="str">
            <v>DESPACHO - ALCALDÍA LOCAL DE USME</v>
          </cell>
        </row>
        <row r="133">
          <cell r="A133">
            <v>100</v>
          </cell>
          <cell r="B133" t="str">
            <v>DESPACHO DEL SECRETARIO DE GOBIERNO</v>
          </cell>
        </row>
        <row r="134">
          <cell r="A134">
            <v>420</v>
          </cell>
          <cell r="B134" t="str">
            <v>DIRECCIÓN ADMINISTRATIVA</v>
          </cell>
        </row>
        <row r="135">
          <cell r="A135">
            <v>450</v>
          </cell>
          <cell r="B135" t="str">
            <v>DIRECCIÓN DE CONTRATACIÓN</v>
          </cell>
        </row>
        <row r="136">
          <cell r="A136">
            <v>320</v>
          </cell>
          <cell r="B136" t="str">
            <v>DIRECCIÓN DE CONVIVENCIA Y DIALOGO SOCIAL</v>
          </cell>
        </row>
        <row r="137">
          <cell r="A137">
            <v>310</v>
          </cell>
          <cell r="B137" t="str">
            <v>DIRECCIÓN DE DERECHOS HUMANOS</v>
          </cell>
        </row>
        <row r="138">
          <cell r="A138">
            <v>410</v>
          </cell>
          <cell r="B138" t="str">
            <v>DIRECCIÓN DE GESTIÓN DEL TALENTO HUMANO</v>
          </cell>
        </row>
        <row r="139">
          <cell r="A139">
            <v>170</v>
          </cell>
          <cell r="B139" t="str">
            <v>DIRECCIÓN DE RELACIONES POLÍTICAS</v>
          </cell>
        </row>
        <row r="140">
          <cell r="A140">
            <v>440</v>
          </cell>
          <cell r="B140" t="str">
            <v>DIRECCIÓN DE TECNOLOGÍAS E INFORMACIÓN</v>
          </cell>
        </row>
        <row r="141">
          <cell r="A141">
            <v>430</v>
          </cell>
          <cell r="B141" t="str">
            <v>DIRECCIÓN FINANCIERA</v>
          </cell>
        </row>
        <row r="142">
          <cell r="A142">
            <v>180</v>
          </cell>
          <cell r="B142" t="str">
            <v>DIRECCIÓN JURÍDICA</v>
          </cell>
        </row>
        <row r="143">
          <cell r="A143">
            <v>210</v>
          </cell>
          <cell r="B143" t="str">
            <v>DIRECCIÓN PARA LA GESTIÓN DEL DESARROLLO LOCAL</v>
          </cell>
        </row>
        <row r="144">
          <cell r="A144">
            <v>220</v>
          </cell>
          <cell r="B144" t="str">
            <v>DIRECCIÓN PARA LA GESTIÓN POLICIVA</v>
          </cell>
        </row>
        <row r="145">
          <cell r="A145">
            <v>221</v>
          </cell>
          <cell r="B145" t="str">
            <v>DIRECCIÓN PARA LA GESTIÓN POLICIVA  - JACD</v>
          </cell>
        </row>
        <row r="146">
          <cell r="A146">
            <v>222</v>
          </cell>
          <cell r="B146" t="str">
            <v>GRUPO COMPARENDO AMBIENTAL - DIRECCIÓN PARA LA GESTIÓN POLICIVA</v>
          </cell>
        </row>
        <row r="147">
          <cell r="A147">
            <v>223</v>
          </cell>
          <cell r="B147" t="str">
            <v>INSPECCIONES ANTENCIÓN PRIORITARIA</v>
          </cell>
        </row>
        <row r="148">
          <cell r="A148">
            <v>231</v>
          </cell>
          <cell r="B148" t="str">
            <v>INSPECCIONES CTP - RADICACIÓN</v>
          </cell>
        </row>
        <row r="149">
          <cell r="A149">
            <v>232</v>
          </cell>
          <cell r="B149" t="str">
            <v>INSPECTORES CTP TURNO 1</v>
          </cell>
        </row>
        <row r="150">
          <cell r="A150">
            <v>233</v>
          </cell>
          <cell r="B150" t="str">
            <v>INSPECTORES CTP TURNO 2</v>
          </cell>
        </row>
        <row r="151">
          <cell r="A151">
            <v>234</v>
          </cell>
          <cell r="B151" t="str">
            <v>INSPECTORES CTP TURNO 3</v>
          </cell>
        </row>
        <row r="152">
          <cell r="A152">
            <v>235</v>
          </cell>
          <cell r="B152" t="str">
            <v>INSPECTORES CTP TURNO 4</v>
          </cell>
        </row>
        <row r="153">
          <cell r="A153">
            <v>140</v>
          </cell>
          <cell r="B153" t="str">
            <v>OFICINA ASESORA DE COMUNICACIONES</v>
          </cell>
        </row>
        <row r="154">
          <cell r="A154">
            <v>130</v>
          </cell>
          <cell r="B154" t="str">
            <v>OFICINA ASESORA DE PLANEACIÓN</v>
          </cell>
        </row>
        <row r="155">
          <cell r="A155">
            <v>160</v>
          </cell>
          <cell r="B155" t="str">
            <v>OFICINA DE ASUNTOS DISCIPLINARIOS</v>
          </cell>
        </row>
        <row r="156">
          <cell r="A156">
            <v>460</v>
          </cell>
          <cell r="B156" t="str">
            <v>OFICINA DE ATENCIÓN A LA CIUDADANÍA</v>
          </cell>
        </row>
        <row r="157">
          <cell r="A157">
            <v>625</v>
          </cell>
          <cell r="B157" t="str">
            <v>OFICINA DE ATENCIÓN A LA CIUDADANÍA BARRIOS UNIDOS</v>
          </cell>
        </row>
        <row r="158">
          <cell r="A158">
            <v>575</v>
          </cell>
          <cell r="B158" t="str">
            <v>OFICINA DE ATENCIÓN A LA CIUDADANÍA BOSA</v>
          </cell>
        </row>
        <row r="159">
          <cell r="A159">
            <v>675</v>
          </cell>
          <cell r="B159" t="str">
            <v>OFICINA DE ATENCIÓN A LA CIUDADANÍA CANDELARIA</v>
          </cell>
        </row>
        <row r="160">
          <cell r="A160">
            <v>525</v>
          </cell>
          <cell r="B160" t="str">
            <v>OFICINA DE ATENCIÓN A LA CIUDADANÍA CHAPINERO</v>
          </cell>
        </row>
        <row r="161">
          <cell r="A161">
            <v>695</v>
          </cell>
          <cell r="B161" t="str">
            <v>OFICINA DE ATENCIÓN A LA CIUDADANÍA CIUDAD BOLIVAR</v>
          </cell>
        </row>
        <row r="162">
          <cell r="A162">
            <v>645</v>
          </cell>
          <cell r="B162" t="str">
            <v>OFICINA DE ATENCIÓN A LA CIUDADANÍA DE MÁRTIRES</v>
          </cell>
        </row>
        <row r="163">
          <cell r="A163">
            <v>595</v>
          </cell>
          <cell r="B163" t="str">
            <v>OFICINA DE ATENCIÓN A LA CIUDADANÍA FONTIBÓN</v>
          </cell>
        </row>
        <row r="164">
          <cell r="A164">
            <v>665</v>
          </cell>
          <cell r="B164" t="str">
            <v>OFICINA DE ATENCIÓN A LA CIUDADANÍA PUENTE ARANDA</v>
          </cell>
        </row>
        <row r="165">
          <cell r="A165">
            <v>685</v>
          </cell>
          <cell r="B165" t="str">
            <v>OFICINA DE ATENCIÓN A LA CIUDADANÍA RAFAEL URIBE URIBE</v>
          </cell>
        </row>
        <row r="166">
          <cell r="A166">
            <v>545</v>
          </cell>
          <cell r="B166" t="str">
            <v>OFICINA DE ATENCIÓN A LA CIUDADANÍA SAN CRISTÓBAL</v>
          </cell>
        </row>
        <row r="167">
          <cell r="A167">
            <v>535</v>
          </cell>
          <cell r="B167" t="str">
            <v>OFICINA DE ATENCIÓN A LA CIUDADANÍA SANTAFÉ</v>
          </cell>
        </row>
        <row r="168">
          <cell r="A168">
            <v>615</v>
          </cell>
          <cell r="B168" t="str">
            <v>OFICINA DE ATENCIÓN A LA CIUDADANÍA SUBA</v>
          </cell>
        </row>
        <row r="169">
          <cell r="A169">
            <v>705</v>
          </cell>
          <cell r="B169" t="str">
            <v>OFICINA DE ATENCIÓN A LA CIUDADANÍA SUMAPAZ</v>
          </cell>
        </row>
        <row r="170">
          <cell r="A170">
            <v>515</v>
          </cell>
          <cell r="B170" t="str">
            <v>OFICINA DE ATENCIÓN A LA CIUDADANÍA USAQUÉN</v>
          </cell>
        </row>
        <row r="171">
          <cell r="A171">
            <v>555</v>
          </cell>
          <cell r="B171" t="str">
            <v>OFICINA DE ATENCIÓN A LA CIUDADANÍA USME</v>
          </cell>
        </row>
        <row r="172">
          <cell r="A172">
            <v>655</v>
          </cell>
          <cell r="B172" t="str">
            <v>OFICINA DE ATENCIÓN A LA JURÍDICA ANTONIO NARIÑO</v>
          </cell>
        </row>
        <row r="173">
          <cell r="A173">
            <v>605</v>
          </cell>
          <cell r="B173" t="str">
            <v>OFICINA DE ATENCIÓN A LA JURÍDICA ENGATIVÁ</v>
          </cell>
        </row>
        <row r="174">
          <cell r="A174">
            <v>585</v>
          </cell>
          <cell r="B174" t="str">
            <v>OFICINA DE ATENCIÓN A LA JURÍDICA KENNEDY</v>
          </cell>
        </row>
        <row r="175">
          <cell r="A175">
            <v>635</v>
          </cell>
          <cell r="B175" t="str">
            <v>OFICINA DE ATENCIÓN A LA JURÍDICA TEUSAQUILLO</v>
          </cell>
        </row>
        <row r="176">
          <cell r="A176">
            <v>565</v>
          </cell>
          <cell r="B176" t="str">
            <v>OFICINA DE ATENCIÓN A LA JURÍDICA TUNJUELITO</v>
          </cell>
        </row>
        <row r="177">
          <cell r="A177">
            <v>150</v>
          </cell>
          <cell r="B177" t="str">
            <v>OFICINA DE CONTROL INTERNO</v>
          </cell>
        </row>
        <row r="178">
          <cell r="A178">
            <v>422</v>
          </cell>
          <cell r="B178" t="str">
            <v>PROYECTO GESTIÓN DOCUMENTAL</v>
          </cell>
        </row>
        <row r="179">
          <cell r="A179">
            <v>330</v>
          </cell>
          <cell r="B179" t="str">
            <v>SUBDIRECCIÓN DE ASUNTOS DE LIBERTAD RELIGIOSA Y DE CONCIENCIA</v>
          </cell>
        </row>
        <row r="180">
          <cell r="A180">
            <v>340</v>
          </cell>
          <cell r="B180" t="str">
            <v>SUBDIRECCIÓN DE ASUNTOS ETNICOS</v>
          </cell>
        </row>
        <row r="181">
          <cell r="A181">
            <v>400</v>
          </cell>
          <cell r="B181" t="str">
            <v>SUBSECRETARIA DE GESTIÓN  INSTITUCIONAL</v>
          </cell>
        </row>
        <row r="182">
          <cell r="A182">
            <v>200</v>
          </cell>
          <cell r="B182" t="str">
            <v>SUBSECRETARIA DE GESTIÓN LOCAL</v>
          </cell>
        </row>
        <row r="183">
          <cell r="A183">
            <v>300</v>
          </cell>
          <cell r="B183" t="str">
            <v>SUBSECRETARIA PARA LA GOBERNABILIDAD Y LA GARANTÍA DE DERECHOS</v>
          </cell>
        </row>
        <row r="184">
          <cell r="A184">
            <v>461</v>
          </cell>
          <cell r="B184" t="str">
            <v>SUPERCADE AMÉRICAS</v>
          </cell>
        </row>
        <row r="185">
          <cell r="A185">
            <v>466</v>
          </cell>
          <cell r="B185" t="str">
            <v>SUPERCADE BOSA</v>
          </cell>
        </row>
        <row r="186">
          <cell r="A186">
            <v>464</v>
          </cell>
          <cell r="B186" t="str">
            <v>SUPERCADE CAD</v>
          </cell>
        </row>
        <row r="187">
          <cell r="A187">
            <v>465</v>
          </cell>
          <cell r="B187" t="str">
            <v>SUPERCADE ENGATIVÁ</v>
          </cell>
        </row>
        <row r="188">
          <cell r="A188">
            <v>462</v>
          </cell>
          <cell r="B188" t="str">
            <v>SUPERCADE FONTIBÓN</v>
          </cell>
        </row>
        <row r="189">
          <cell r="A189">
            <v>463</v>
          </cell>
          <cell r="B189" t="str">
            <v>SUPERCADE SUBA</v>
          </cell>
        </row>
      </sheetData>
      <sheetData sheetId="8" refreshError="1"/>
      <sheetData sheetId="9" refreshError="1"/>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ACCIONES_CONSTITUCIONALES" displayName="ACCIONES_CONSTITUCIONALES" comment="Serie." ref="H1:H4" totalsRowShown="0" headerRowDxfId="361" dataDxfId="359" headerRowBorderDxfId="360" tableBorderDxfId="358" totalsRowBorderDxfId="357" headerRowCellStyle="Normal 3" dataCellStyle="Normal 3">
  <autoFilter ref="H1:H4" xr:uid="{00000000-0009-0000-0100-000002000000}"/>
  <tableColumns count="1">
    <tableColumn id="1" xr3:uid="{00000000-0010-0000-0000-000001000000}" name="ACCIONES_CONSTITUCIONALES" dataDxfId="356" dataCellStyle="Normal 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COD._SERIE" displayName="COD._SERIE" comment="Códigos de las series documentales." ref="B1:B54" totalsRowShown="0" headerRowDxfId="307" dataDxfId="305" headerRowBorderDxfId="306" tableBorderDxfId="304" totalsRowBorderDxfId="303" headerRowCellStyle="Normal 3" dataCellStyle="Normal 3">
  <autoFilter ref="B1:B54" xr:uid="{00000000-0009-0000-0100-00000A000000}"/>
  <tableColumns count="1">
    <tableColumn id="1" xr3:uid="{00000000-0010-0000-0900-000001000000}" name="COD. SERIE" dataDxfId="302" dataCellStyle="Normal 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COMPROBANTES_CONTABLES" displayName="COMPROBANTES_CONTABLES" comment="Serie." ref="Q1:Q4" totalsRowShown="0" headerRowDxfId="301" dataDxfId="299" headerRowBorderDxfId="300" tableBorderDxfId="298" totalsRowBorderDxfId="297" headerRowCellStyle="Normal 3" dataCellStyle="Normal 3">
  <autoFilter ref="Q1:Q4" xr:uid="{00000000-0009-0000-0100-00000B000000}"/>
  <tableColumns count="1">
    <tableColumn id="1" xr3:uid="{00000000-0010-0000-0A00-000001000000}" name="COMPROBANTES_CONTABLES" dataDxfId="296" dataCellStyle="Normal 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COMPROBANTES_DE_ALMACÉN" displayName="COMPROBANTES_DE_ALMACÉN" comment="Serie." ref="R1:R5" totalsRowShown="0" headerRowDxfId="295" dataDxfId="293" headerRowBorderDxfId="294" tableBorderDxfId="292" totalsRowBorderDxfId="291" headerRowCellStyle="Normal 3" dataCellStyle="Normal 3">
  <autoFilter ref="R1:R5" xr:uid="{00000000-0009-0000-0100-00000C000000}"/>
  <tableColumns count="1">
    <tableColumn id="1" xr3:uid="{00000000-0010-0000-0B00-000001000000}" name="COMPROBANTES_DE_ALMACÉN" dataDxfId="290" dataCellStyle="Normal 3"/>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CONCEPTOS" displayName="CONCEPTOS" comment="Serie." ref="S1:S4" totalsRowShown="0" headerRowDxfId="289" dataDxfId="287" headerRowBorderDxfId="288" tableBorderDxfId="286" totalsRowBorderDxfId="285" headerRowCellStyle="Normal 3" dataCellStyle="Normal 3">
  <autoFilter ref="S1:S4" xr:uid="{00000000-0009-0000-0100-00000F000000}"/>
  <tableColumns count="1">
    <tableColumn id="1" xr3:uid="{00000000-0010-0000-0C00-000001000000}" name="CONCEPTOS" dataDxfId="284" dataCellStyle="Normal 3"/>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CONCILIACIONES" displayName="CONCILIACIONES" comment="Serie." ref="T1:T3" totalsRowShown="0" headerRowDxfId="283" dataDxfId="281" headerRowBorderDxfId="282" tableBorderDxfId="280" totalsRowBorderDxfId="279" headerRowCellStyle="Normal 3" dataCellStyle="Normal 3">
  <autoFilter ref="T1:T3" xr:uid="{00000000-0009-0000-0100-000010000000}"/>
  <tableColumns count="1">
    <tableColumn id="1" xr3:uid="{00000000-0010-0000-0D00-000001000000}" name="CONCILIACIONES" dataDxfId="278" dataCellStyle="Normal 3"/>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CONSECUTIVOS_DE_COMUNICACIONES_OFICIALES" displayName="CONSECUTIVOS_DE_COMUNICACIONES_OFICIALES" comment="Serie." ref="U1:U2" totalsRowShown="0" headerRowDxfId="277" dataDxfId="275" headerRowBorderDxfId="276" tableBorderDxfId="274" totalsRowBorderDxfId="273" headerRowCellStyle="Normal 3" dataCellStyle="Normal 3">
  <autoFilter ref="U1:U2" xr:uid="{00000000-0009-0000-0100-000011000000}"/>
  <tableColumns count="1">
    <tableColumn id="1" xr3:uid="{00000000-0010-0000-0E00-000001000000}" name="CONSECUTIVOS_DE_COMUNICACIONES_OFICIALES" dataDxfId="272" dataCellStyle="Normal 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CONTRATOS" displayName="CONTRATOS" comment="Serie." ref="V1:V2" totalsRowShown="0" headerRowDxfId="271" dataDxfId="269" headerRowBorderDxfId="270" tableBorderDxfId="268" totalsRowBorderDxfId="267" headerRowCellStyle="Normal 3" dataCellStyle="Normal 3">
  <autoFilter ref="V1:V2" xr:uid="{00000000-0009-0000-0100-000012000000}"/>
  <tableColumns count="1">
    <tableColumn id="1" xr3:uid="{00000000-0010-0000-0F00-000001000000}" name="CONTRATOS" dataDxfId="266" dataCellStyle="Normal 3"/>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DECRETOS_LOCALES" displayName="DECRETOS_LOCALES" comment="Serie." ref="W1:W2" totalsRowShown="0" headerRowDxfId="265" dataDxfId="263" headerRowBorderDxfId="264" tableBorderDxfId="262" totalsRowBorderDxfId="261" headerRowCellStyle="Normal 3" dataCellStyle="Normal 3">
  <autoFilter ref="W1:W2" xr:uid="{00000000-0009-0000-0100-000013000000}"/>
  <tableColumns count="1">
    <tableColumn id="1" xr3:uid="{00000000-0010-0000-1000-000001000000}" name="DECRETOS_LOCALES" dataDxfId="260" dataCellStyle="Normal 3"/>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DERECHOS_DE_PETICIÓN" displayName="DERECHOS_DE_PETICIÓN" comment="Serie." ref="X1:X2" totalsRowShown="0" headerRowDxfId="259" dataDxfId="257" headerRowBorderDxfId="258" tableBorderDxfId="256" totalsRowBorderDxfId="255" headerRowCellStyle="Normal 3" dataCellStyle="Normal 3">
  <autoFilter ref="X1:X2" xr:uid="{00000000-0009-0000-0100-000014000000}"/>
  <tableColumns count="1">
    <tableColumn id="1" xr3:uid="{00000000-0010-0000-1100-000001000000}" name="DERECHOS_DE_PETICIÓN" dataDxfId="254" dataCellStyle="Normal 3"/>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DESPACHOS_COMISORIOS" displayName="DESPACHOS_COMISORIOS" comment="Serie." ref="Y1:Y2" totalsRowShown="0" headerRowDxfId="253" dataDxfId="251" headerRowBorderDxfId="252" tableBorderDxfId="250" totalsRowBorderDxfId="249" headerRowCellStyle="Normal 3" dataCellStyle="Normal 3">
  <autoFilter ref="Y1:Y2" xr:uid="{00000000-0009-0000-0100-000015000000}"/>
  <tableColumns count="1">
    <tableColumn id="1" xr3:uid="{00000000-0010-0000-1200-000001000000}" name="DESPACHOS_COMISORIOS" dataDxfId="248" dataCellStyle="Normal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ACTAS" displayName="ACTAS" comment="Serie." ref="I1:I35" totalsRowShown="0" headerRowDxfId="355" dataDxfId="353" headerRowBorderDxfId="354" tableBorderDxfId="352" totalsRowBorderDxfId="351" headerRowCellStyle="Normal 3" dataCellStyle="Normal 3">
  <autoFilter ref="I1:I35" xr:uid="{00000000-0009-0000-0100-000003000000}"/>
  <tableColumns count="1">
    <tableColumn id="1" xr3:uid="{00000000-0010-0000-0100-000001000000}" name="ACTAS" dataDxfId="350" dataCellStyle="Normal 3"/>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3000000}" name="HISTORIALES_DE_ACTIVIDADES_DE_AGLOMERACIÓN_DE_PÚBLICO" displayName="HISTORIALES_DE_ACTIVIDADES_DE_AGLOMERACIÓN_DE_PÚBLICO" comment="Serie." ref="Z1:Z2" totalsRowShown="0" headerRowDxfId="247" dataDxfId="246" tableBorderDxfId="245" headerRowCellStyle="Normal 3" dataCellStyle="Normal 3">
  <autoFilter ref="Z1:Z2" xr:uid="{00000000-0009-0000-0100-000018000000}"/>
  <tableColumns count="1">
    <tableColumn id="1" xr3:uid="{00000000-0010-0000-1300-000001000000}" name="HISTORIALES_DE_ACTIVIDADES_DE_AGLOMERACIÓN_DE_PÚBLICO" dataDxfId="244" dataCellStyle="Normal 3"/>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4000000}" name="HISTORIALES_DE_AUTORIZACIÓN_Y_SEGUIMIENTO_A_CONCURSOS" displayName="HISTORIALES_DE_AUTORIZACIÓN_Y_SEGUIMIENTO_A_CONCURSOS" comment="Serie." ref="AA1:AA2" totalsRowShown="0" headerRowDxfId="243" dataDxfId="241" headerRowBorderDxfId="242" tableBorderDxfId="240" totalsRowBorderDxfId="239" headerRowCellStyle="Normal 3" dataCellStyle="Normal 3">
  <autoFilter ref="AA1:AA2" xr:uid="{00000000-0009-0000-0100-000019000000}"/>
  <tableColumns count="1">
    <tableColumn id="1" xr3:uid="{00000000-0010-0000-1400-000001000000}" name="HISTORIALES_DE_AUTORIZACIÓN_Y_SEGUIMIENTO_A_CONCURSOS" dataDxfId="238" dataCellStyle="Normal 3"/>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5000000}" name="HISTORIALES_DE_DELEGACIONES_PARA_SORTEOS_CONCURSOS_Y_ESPECTACULOS_PÚBLICOS" displayName="HISTORIALES_DE_DELEGACIONES_PARA_SORTEOS_CONCURSOS_Y_ESPECTACULOS_PÚBLICOS" comment="Serie." ref="AB1:AB2" totalsRowShown="0" headerRowDxfId="237" dataDxfId="235" headerRowBorderDxfId="236" tableBorderDxfId="234" totalsRowBorderDxfId="233" headerRowCellStyle="Normal 3" dataCellStyle="Normal 3">
  <autoFilter ref="AB1:AB2" xr:uid="{00000000-0009-0000-0100-00001A000000}"/>
  <tableColumns count="1">
    <tableColumn id="1" xr3:uid="{00000000-0010-0000-1500-000001000000}" name="HISTORIALES_DE_DELEGACIONES_PARA_SORTEOS_CONCURSOS_Y_ESPECTACULOS_PÚBLICOS" dataDxfId="232" dataCellStyle="Normal 3"/>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6000000}" name="HISTORIALES_DE_EQUIPO_Y_MAQUINARIA" displayName="HISTORIALES_DE_EQUIPO_Y_MAQUINARIA" comment="Serie." ref="AC1:AC2" totalsRowShown="0" headerRowDxfId="231" dataDxfId="229" headerRowBorderDxfId="230" tableBorderDxfId="228" totalsRowBorderDxfId="227" headerRowCellStyle="Normal 3" dataCellStyle="Normal 3">
  <autoFilter ref="AC1:AC2" xr:uid="{00000000-0009-0000-0100-00001B000000}"/>
  <tableColumns count="1">
    <tableColumn id="1" xr3:uid="{00000000-0010-0000-1600-000001000000}" name="HISTORIALES_DE_EQUIPO_Y_MAQUINARIA" dataDxfId="226" dataCellStyle="Normal 3"/>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HISTORIALES_DE_EQUIPOS_DE_CÓMPUTO" displayName="HISTORIALES_DE_EQUIPOS_DE_CÓMPUTO" comment="Serie." ref="AD1:AD2" totalsRowShown="0" headerRowDxfId="225" dataDxfId="223" headerRowBorderDxfId="224" tableBorderDxfId="222" totalsRowBorderDxfId="221" headerRowCellStyle="Normal 3" dataCellStyle="Normal 3">
  <autoFilter ref="AD1:AD2" xr:uid="{00000000-0009-0000-0100-00001C000000}"/>
  <tableColumns count="1">
    <tableColumn id="1" xr3:uid="{00000000-0010-0000-1700-000001000000}" name="HISTORIALES_DE_EQUIPOS_DE_CÓMPUTO" dataDxfId="220" dataCellStyle="Normal 3"/>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8000000}" name="HISTORIALES_DE_INGRESO_A_CASAS_DE_REFUGIO" displayName="HISTORIALES_DE_INGRESO_A_CASAS_DE_REFUGIO" comment="Serie." ref="AE1:AE2" totalsRowShown="0" headerRowDxfId="219" dataDxfId="217" headerRowBorderDxfId="218" tableBorderDxfId="216" totalsRowBorderDxfId="215" headerRowCellStyle="Normal 3" dataCellStyle="Normal 3">
  <autoFilter ref="AE1:AE2" xr:uid="{00000000-0009-0000-0100-00001D000000}"/>
  <tableColumns count="1">
    <tableColumn id="1" xr3:uid="{00000000-0010-0000-1800-000001000000}" name="HISTORIALES_DE_INGRESO_A_CASAS_DE_REFUGIO" dataDxfId="214" dataCellStyle="Normal 3"/>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9000000}" name="HISTORIALES_DE_VEHÍCULOS" displayName="HISTORIALES_DE_VEHÍCULOS" comment="Serie." ref="AF1:AF2" totalsRowShown="0" headerRowDxfId="213" dataDxfId="211" headerRowBorderDxfId="212" tableBorderDxfId="210" totalsRowBorderDxfId="209" headerRowCellStyle="Normal 3" dataCellStyle="Normal 3">
  <autoFilter ref="AF1:AF2" xr:uid="{00000000-0009-0000-0100-00001E000000}"/>
  <tableColumns count="1">
    <tableColumn id="1" xr3:uid="{00000000-0010-0000-1900-000001000000}" name="HISTORIALES_DE_VEHÍCULOS" dataDxfId="208" dataCellStyle="Normal 3"/>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A000000}" name="HISTORIAS_LABORALES" displayName="HISTORIAS_LABORALES" comment="Serie." ref="AG1:AG2" totalsRowShown="0" headerRowDxfId="207" dataDxfId="205" headerRowBorderDxfId="206" tableBorderDxfId="204" totalsRowBorderDxfId="203" headerRowCellStyle="Normal 3" dataCellStyle="Normal 3">
  <autoFilter ref="AG1:AG2" xr:uid="{00000000-0009-0000-0100-00001F000000}"/>
  <tableColumns count="1">
    <tableColumn id="1" xr3:uid="{00000000-0010-0000-1A00-000001000000}" name="HISTORIAS_LABORALES" dataDxfId="202" dataCellStyle="Normal 3"/>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B000000}" name="INFORMES" displayName="INFORMES" comment="Serie." ref="AH1:AH25" totalsRowShown="0" headerRowDxfId="201" dataDxfId="199" headerRowBorderDxfId="200" tableBorderDxfId="198" totalsRowBorderDxfId="197" headerRowCellStyle="Normal 3" dataCellStyle="Normal 3">
  <autoFilter ref="AH1:AH25" xr:uid="{00000000-0009-0000-0100-000020000000}"/>
  <tableColumns count="1">
    <tableColumn id="1" xr3:uid="{00000000-0010-0000-1B00-000001000000}" name="INFORMES" dataDxfId="196" dataCellStyle="Normal 3"/>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C000000}" name="INSTRUMENTOS_ARCHIVÍSTICOS" displayName="INSTRUMENTOS_ARCHIVÍSTICOS" comment="Serie." ref="AI1:AI9" totalsRowShown="0" headerRowDxfId="195" dataDxfId="193" headerRowBorderDxfId="194" tableBorderDxfId="192" totalsRowBorderDxfId="191" headerRowCellStyle="Normal 3" dataCellStyle="Normal 3">
  <autoFilter ref="AI1:AI9" xr:uid="{00000000-0009-0000-0100-000021000000}"/>
  <tableColumns count="1">
    <tableColumn id="1" xr3:uid="{00000000-0010-0000-1C00-000001000000}" name="INSTRUMENTOS_ARCHIVÍSTICOS" dataDxfId="190" dataCellStyle="Normal 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ACTUACIONES_ADMINISTRATIVAS" displayName="ACTUACIONES_ADMINISTRATIVAS" comment="Serie." ref="J1:J6" totalsRowShown="0" headerRowDxfId="349" dataDxfId="347" headerRowBorderDxfId="348" tableBorderDxfId="346" totalsRowBorderDxfId="345" headerRowCellStyle="Normal 3" dataCellStyle="Normal 3">
  <autoFilter ref="J1:J6" xr:uid="{00000000-0009-0000-0100-000004000000}"/>
  <tableColumns count="1">
    <tableColumn id="1" xr3:uid="{00000000-0010-0000-0200-000001000000}" name="ACTUACIONES_ADMINISTRATIVAS" dataDxfId="344" dataCellStyle="Normal 3"/>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D000000}" name="INSTRUMENTOS_DE_REGISTRO_Y_CONTROL" displayName="INSTRUMENTOS_DE_REGISTRO_Y_CONTROL" comment="Serie." ref="AJ1:AJ7" totalsRowShown="0" headerRowDxfId="189" dataDxfId="187" headerRowBorderDxfId="188" tableBorderDxfId="186" totalsRowBorderDxfId="185" headerRowCellStyle="Normal 3" dataCellStyle="Normal 3">
  <autoFilter ref="AJ1:AJ7" xr:uid="{00000000-0009-0000-0100-000022000000}"/>
  <tableColumns count="1">
    <tableColumn id="1" xr3:uid="{00000000-0010-0000-1D00-000001000000}" name="INSTRUMENTOS_DE_REGISTRO_Y_CONTROL" dataDxfId="184" dataCellStyle="Normal 3"/>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E000000}" name="INSTRUMENTOS_DEL_SISTEMA_DE_GESTIÓN_DE_LA_CALIDAD" displayName="INSTRUMENTOS_DEL_SISTEMA_DE_GESTIÓN_DE_LA_CALIDAD" comment="Serie." ref="AK1:AK4" totalsRowShown="0" headerRowDxfId="183" dataDxfId="181" headerRowBorderDxfId="182" tableBorderDxfId="180" totalsRowBorderDxfId="179" headerRowCellStyle="Normal 3" dataCellStyle="Normal 3">
  <autoFilter ref="AK1:AK4" xr:uid="{00000000-0009-0000-0100-000023000000}"/>
  <tableColumns count="1">
    <tableColumn id="1" xr3:uid="{00000000-0010-0000-1E00-000001000000}" name="INSTRUMENTOS_DEL_SISTEMA_DE_GESTIÓN_DE_LA_CALIDAD" dataDxfId="178" dataCellStyle="Normal 3"/>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F000000}" name="INVENTARIOS" displayName="INVENTARIOS" comment="Serie." ref="AL1:AL3" totalsRowShown="0" headerRowDxfId="177" dataDxfId="175" headerRowBorderDxfId="176" tableBorderDxfId="174" totalsRowBorderDxfId="173" headerRowCellStyle="Normal 3" dataCellStyle="Normal 3">
  <autoFilter ref="AL1:AL3" xr:uid="{00000000-0009-0000-0100-000024000000}"/>
  <tableColumns count="1">
    <tableColumn id="1" xr3:uid="{00000000-0010-0000-1F00-000001000000}" name="INVENTARIOS" dataDxfId="172" dataCellStyle="Normal 3"/>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0000000}" name="LIBROS_AUXILIARES_DE_CAJA_MENOR" displayName="LIBROS_AUXILIARES_DE_CAJA_MENOR" comment="Serie." ref="AM1:AM2" totalsRowShown="0" headerRowDxfId="171" dataDxfId="169" headerRowBorderDxfId="170" tableBorderDxfId="168" totalsRowBorderDxfId="167" headerRowCellStyle="Normal 3" dataCellStyle="Normal 3">
  <autoFilter ref="AM1:AM2" xr:uid="{00000000-0009-0000-0100-000025000000}"/>
  <tableColumns count="1">
    <tableColumn id="1" xr3:uid="{00000000-0010-0000-2000-000001000000}" name="LIBROS_AUXILIARES_DE_CAJA_MENOR" dataDxfId="166" dataCellStyle="Normal 3"/>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1000000}" name="LIBROS_CONTABLES" displayName="LIBROS_CONTABLES" comment="Serie." ref="AN1:AN4" totalsRowShown="0" headerRowDxfId="165" dataDxfId="163" headerRowBorderDxfId="164" tableBorderDxfId="162" totalsRowBorderDxfId="161" headerRowCellStyle="Normal 3" dataCellStyle="Normal 3">
  <autoFilter ref="AN1:AN4" xr:uid="{00000000-0009-0000-0100-000026000000}"/>
  <tableColumns count="1">
    <tableColumn id="1" xr3:uid="{00000000-0010-0000-2100-000001000000}" name="LIBROS_CONTABLES" dataDxfId="160" dataCellStyle="Normal 3"/>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2000000}" name="MANUALES" displayName="MANUALES" comment="Serie." ref="AO1:AO2" totalsRowShown="0" headerRowDxfId="159" dataDxfId="157" headerRowBorderDxfId="158" tableBorderDxfId="156" totalsRowBorderDxfId="155" headerRowCellStyle="Normal 3" dataCellStyle="Normal 3">
  <autoFilter ref="AO1:AO2" xr:uid="{00000000-0009-0000-0100-000027000000}"/>
  <tableColumns count="1">
    <tableColumn id="1" xr3:uid="{00000000-0010-0000-2200-000001000000}" name="MANUALES" dataDxfId="154" dataCellStyle="Normal 3"/>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3000000}" name="MODIFICACIONES_PRESUPUESTALES" displayName="MODIFICACIONES_PRESUPUESTALES" comment="Serie." ref="AP1:AP2" totalsRowShown="0" headerRowDxfId="153" dataDxfId="151" headerRowBorderDxfId="152" tableBorderDxfId="150" totalsRowBorderDxfId="149" headerRowCellStyle="Normal 3" dataCellStyle="Normal 3">
  <autoFilter ref="AP1:AP2" xr:uid="{00000000-0009-0000-0100-000028000000}"/>
  <tableColumns count="1">
    <tableColumn id="1" xr3:uid="{00000000-0010-0000-2300-000001000000}" name="MODIFICACIONES_PRESUPUESTALES" dataDxfId="148" dataCellStyle="Normal 3"/>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4000000}" name="NÓMINA" displayName="NÓMINA" comment="Serie." ref="AQ1:AQ2" totalsRowShown="0" headerRowDxfId="147" dataDxfId="145" headerRowBorderDxfId="146" tableBorderDxfId="144" totalsRowBorderDxfId="143" headerRowCellStyle="Normal 3" dataCellStyle="Normal 3">
  <autoFilter ref="AQ1:AQ2" xr:uid="{00000000-0009-0000-0100-000029000000}"/>
  <tableColumns count="1">
    <tableColumn id="1" xr3:uid="{00000000-0010-0000-2400-000001000000}" name="NÓMINA" dataDxfId="142" dataCellStyle="Normal 3"/>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5000000}" name="ÓRDENES_DE_PAGOS" displayName="ÓRDENES_DE_PAGOS" comment="Serie." ref="AR1:AR2" totalsRowShown="0" headerRowDxfId="141" dataDxfId="139" headerRowBorderDxfId="140" tableBorderDxfId="138" totalsRowBorderDxfId="137" headerRowCellStyle="Normal 3" dataCellStyle="Normal 3">
  <autoFilter ref="AR1:AR2" xr:uid="{00000000-0009-0000-0100-00002A000000}"/>
  <tableColumns count="1">
    <tableColumn id="1" xr3:uid="{00000000-0010-0000-2500-000001000000}" name="ÓRDENES_DE_PAGOS" dataDxfId="136" dataCellStyle="Normal 3"/>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6000000}" name="PIEZAS_DE_COMUNICACIÓN" displayName="PIEZAS_DE_COMUNICACIÓN" comment="Serie." ref="AS1:AS3" totalsRowShown="0" headerRowDxfId="135" dataDxfId="133" headerRowBorderDxfId="134" tableBorderDxfId="132" totalsRowBorderDxfId="131" headerRowCellStyle="Normal 3" dataCellStyle="Normal 3">
  <autoFilter ref="AS1:AS3" xr:uid="{00000000-0009-0000-0100-00002B000000}"/>
  <tableColumns count="1">
    <tableColumn id="1" xr3:uid="{00000000-0010-0000-2600-000001000000}" name="PIEZAS_DE_COMUNICACIÓN" dataDxfId="130" dataCellStyle="Normal 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ANTEPROYECTOS_DE_PRESUPUESTO" displayName="ANTEPROYECTOS_DE_PRESUPUESTO" comment="Serie." ref="K1:K2" totalsRowShown="0" headerRowDxfId="343" dataDxfId="341" headerRowBorderDxfId="342" tableBorderDxfId="340" totalsRowBorderDxfId="339" headerRowCellStyle="Normal 3" dataCellStyle="Normal 3">
  <autoFilter ref="K1:K2" xr:uid="{00000000-0009-0000-0100-000005000000}"/>
  <tableColumns count="1">
    <tableColumn id="1" xr3:uid="{00000000-0010-0000-0300-000001000000}" name="ANTEPROYECTOS_DE_PRESUPUESTO" dataDxfId="338" dataCellStyle="Normal 3"/>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7000000}" name="PLANES" displayName="PLANES" comment="Serie." ref="AT1:AT28" totalsRowShown="0" headerRowDxfId="129" dataDxfId="127" headerRowBorderDxfId="128" tableBorderDxfId="126" totalsRowBorderDxfId="125" headerRowCellStyle="Normal 3" dataCellStyle="Normal 3">
  <autoFilter ref="AT1:AT28" xr:uid="{00000000-0009-0000-0100-00002C000000}"/>
  <tableColumns count="1">
    <tableColumn id="1" xr3:uid="{00000000-0010-0000-2700-000001000000}" name="PLANES" dataDxfId="124" dataCellStyle="Normal 3"/>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8000000}" name="PROCESOS_DISCIPLINARIOS" displayName="PROCESOS_DISCIPLINARIOS" comment="Serie." ref="AU1:AU3" totalsRowShown="0" headerRowDxfId="123" dataDxfId="121" headerRowBorderDxfId="122" tableBorderDxfId="120" totalsRowBorderDxfId="119" headerRowCellStyle="Normal 3" dataCellStyle="Normal 3">
  <autoFilter ref="AU1:AU3" xr:uid="{00000000-0009-0000-0100-00002D000000}"/>
  <tableColumns count="1">
    <tableColumn id="1" xr3:uid="{00000000-0010-0000-2800-000001000000}" name="PROCESOS_DISCIPLINARIOS" dataDxfId="118" dataCellStyle="Normal 3"/>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9000000}" name="PROCESOS_JUDICIALES" displayName="PROCESOS_JUDICIALES" comment="Serie." ref="AV1:AV2" totalsRowShown="0" headerRowDxfId="117" dataDxfId="115" headerRowBorderDxfId="116" tableBorderDxfId="114" totalsRowBorderDxfId="113" headerRowCellStyle="Normal 3" dataCellStyle="Normal 3">
  <autoFilter ref="AV1:AV2" xr:uid="{00000000-0009-0000-0100-00002E000000}"/>
  <tableColumns count="1">
    <tableColumn id="1" xr3:uid="{00000000-0010-0000-2900-000001000000}" name="PROCESOS_JUDICIALES" dataDxfId="112" dataCellStyle="Normal 3"/>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A000000}" name="PROGRAMAS" displayName="PROGRAMAS" comment="Serie." ref="AW1:AW5" totalsRowShown="0" headerRowDxfId="111" dataDxfId="109" headerRowBorderDxfId="110" tableBorderDxfId="108" totalsRowBorderDxfId="107" headerRowCellStyle="Normal 3" dataCellStyle="Normal 3">
  <autoFilter ref="AW1:AW5" xr:uid="{00000000-0009-0000-0100-00002F000000}"/>
  <tableColumns count="1">
    <tableColumn id="1" xr3:uid="{00000000-0010-0000-2A00-000001000000}" name="PROGRAMAS" dataDxfId="106" dataCellStyle="Normal 3"/>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B000000}" name="PROYECTOS" displayName="PROYECTOS" comment="Serie." ref="AX1:AX5" totalsRowShown="0" headerRowDxfId="105" dataDxfId="103" headerRowBorderDxfId="104" tableBorderDxfId="102" totalsRowBorderDxfId="101" headerRowCellStyle="Normal 3" dataCellStyle="Normal 3">
  <autoFilter ref="AX1:AX5" xr:uid="{00000000-0009-0000-0100-000030000000}"/>
  <tableColumns count="1">
    <tableColumn id="1" xr3:uid="{00000000-0010-0000-2B00-000001000000}" name="PROYECTOS" dataDxfId="100" dataCellStyle="Normal 3"/>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C000000}" name="QUERELLAS" displayName="QUERELLAS" comment="Serie." ref="AY1:AY2" totalsRowShown="0" headerRowDxfId="99" dataDxfId="97" headerRowBorderDxfId="98" tableBorderDxfId="96" totalsRowBorderDxfId="95" headerRowCellStyle="Normal 3" dataCellStyle="Normal 3">
  <autoFilter ref="AY1:AY2" xr:uid="{00000000-0009-0000-0100-000031000000}"/>
  <tableColumns count="1">
    <tableColumn id="1" xr3:uid="{00000000-0010-0000-2C00-000001000000}" name="QUERELLAS" dataDxfId="94" dataCellStyle="Normal 3"/>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D000000}" name="REGISTROS_DE_MEDIDAS_CORRECTIVAS" displayName="REGISTROS_DE_MEDIDAS_CORRECTIVAS" comment="Serie." ref="AZ1:AZ2" totalsRowShown="0" headerRowDxfId="93" dataDxfId="92" tableBorderDxfId="91" headerRowCellStyle="Normal 3" dataCellStyle="Normal 3">
  <autoFilter ref="AZ1:AZ2" xr:uid="{00000000-0009-0000-0100-000033000000}"/>
  <tableColumns count="1">
    <tableColumn id="1" xr3:uid="{00000000-0010-0000-2D00-000001000000}" name="REGISTROS_DE_MEDIDAS_CORRECTIVAS" dataDxfId="90" dataCellStyle="Normal 3"/>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E000000}" name="REGISTROS_DE_COMUNICACIONES_OFICIALES" displayName="REGISTROS_DE_COMUNICACIONES_OFICIALES" comment="Serie." ref="BB1:BB4" totalsRowShown="0" headerRowDxfId="89" tableBorderDxfId="88" headerRowCellStyle="Normal 3">
  <autoFilter ref="BB1:BB4" xr:uid="{00000000-0009-0000-0100-000036000000}"/>
  <tableColumns count="1">
    <tableColumn id="1" xr3:uid="{00000000-0010-0000-2E00-000001000000}" name="REGISTROS_DE_COMUNICACIONES_OFICIALES"/>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F000000}" name="REGISTROS_DE_REQUISITOS_LEGALES" displayName="REGISTROS_DE_REQUISITOS_LEGALES" comment="Serie." ref="BA1:BA2" totalsRowShown="0" headerRowDxfId="87" dataDxfId="86" tableBorderDxfId="85" headerRowCellStyle="Normal 3" dataCellStyle="Normal 3">
  <autoFilter ref="BA1:BA2" xr:uid="{00000000-0009-0000-0100-000032000000}"/>
  <tableColumns count="1">
    <tableColumn id="1" xr3:uid="{00000000-0010-0000-2F00-000001000000}" name="REGISTROS_DE_REQUISITOS_LEGALES" dataDxfId="84" dataCellStyle="Normal 3"/>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0000000}" name="REGISTROS_DE_SERVICIOS_DE_TECNOLOGÍAS_E_INFORMACIÓN" displayName="REGISTROS_DE_SERVICIOS_DE_TECNOLOGÍAS_E_INFORMACIÓN" comment="Serie." ref="BE1:BE2" totalsRowShown="0" headerRowDxfId="83" dataDxfId="81" headerRowBorderDxfId="82" tableBorderDxfId="80" totalsRowBorderDxfId="79" headerRowCellStyle="Normal 3" dataCellStyle="Normal 3">
  <autoFilter ref="BE1:BE2" xr:uid="{00000000-0009-0000-0100-000034000000}"/>
  <tableColumns count="1">
    <tableColumn id="1" xr3:uid="{00000000-0010-0000-3000-000001000000}" name="REGISTROS_DE_SERVICIOS_DE_TECNOLOGÍAS_E_INFORMACIÓN" dataDxfId="78" dataCellStyle="Normal 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AUTOLIQUIDACIONES_DE_APORTES_AL_SISTEMA_DE_SEGURIDAD_SOCIAL" displayName="AUTOLIQUIDACIONES_DE_APORTES_AL_SISTEMA_DE_SEGURIDAD_SOCIAL" comment="Serie." ref="L1:L2" totalsRowShown="0" headerRowDxfId="337" dataDxfId="335" headerRowBorderDxfId="336" tableBorderDxfId="334" totalsRowBorderDxfId="333" headerRowCellStyle="Normal 3" dataCellStyle="Normal 3">
  <autoFilter ref="L1:L2" xr:uid="{00000000-0009-0000-0100-000006000000}"/>
  <tableColumns count="1">
    <tableColumn id="1" xr3:uid="{00000000-0010-0000-0400-000001000000}" name="AUTOLIQUIDACIONES_DE_APORTES_AL_ SISTEMA _DE _SEGURIDAD _SOCIAL" dataDxfId="332" dataCellStyle="Normal 3"/>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1000000}" name="REGISTROS_DEL_SERVICIO_DE_TRANSPORTE" displayName="REGISTROS_DEL_SERVICIO_DE_TRANSPORTE" comment="Serie." ref="BF1:BF2" totalsRowShown="0" headerRowDxfId="77" dataDxfId="75" headerRowBorderDxfId="76" tableBorderDxfId="74" totalsRowBorderDxfId="73" headerRowCellStyle="Normal 3" dataCellStyle="Normal 3">
  <autoFilter ref="BF1:BF2" xr:uid="{00000000-0009-0000-0100-000035000000}"/>
  <tableColumns count="1">
    <tableColumn id="1" xr3:uid="{00000000-0010-0000-3100-000001000000}" name="REGISTROS_DEL_SERVICIO_DE_TRANSPORTE" dataDxfId="72" dataCellStyle="Normal 3"/>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2000000}" name="REGISTROS_PARA_PARQUES_DE_DIVERSIONES__ATRACCIONES_O_DISPOSITIVOS_DE_ENTRETENIMIENTO_Y_JUEGOS_LOCALIZADOS_DE_HABILIDAD_Y_DESTREZA" displayName="REGISTROS_PARA_PARQUES_DE_DIVERSIONES__ATRACCIONES_O_DISPOSITIVOS_DE_ENTRETENIMIENTO_Y_JUEGOS_LOCALIZADOS_DE_HABILIDAD_Y_DESTREZA" comment="Serie." ref="BG1:BG2" totalsRowShown="0" headerRowDxfId="71" dataDxfId="69" headerRowBorderDxfId="70" tableBorderDxfId="68" totalsRowBorderDxfId="67" headerRowCellStyle="Normal 3" dataCellStyle="Normal 3">
  <autoFilter ref="BG1:BG2" xr:uid="{00000000-0009-0000-0100-000037000000}"/>
  <tableColumns count="1">
    <tableColumn id="1" xr3:uid="{00000000-0010-0000-3200-000001000000}" name="REGISTROS_PARA_PARQUES_DE_DIVERSIONES,_ATRACCIONES_O_DISPOSITIVOS_DE_ENTRETENIMIENTO_Y_JUEGOS_LOCALIZADOS_DE_HABILIDAD_Y_DESTREZA" dataDxfId="66" dataCellStyle="Normal 3"/>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3000000}" name="RESOLUCIONES" displayName="RESOLUCIONES" comment="Serie." ref="BH1:BH2" totalsRowShown="0" headerRowDxfId="65" dataDxfId="63" headerRowBorderDxfId="64" tableBorderDxfId="62" totalsRowBorderDxfId="61" headerRowCellStyle="Normal 3" dataCellStyle="Normal 3">
  <autoFilter ref="BH1:BH2" xr:uid="{00000000-0009-0000-0100-000038000000}"/>
  <tableColumns count="1">
    <tableColumn id="1" xr3:uid="{00000000-0010-0000-3300-000001000000}" name="RESOLUCIONES" dataDxfId="60" dataCellStyle="Normal 3"/>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4000000}" name="REGISTROS_DE_PERROS_POTENCIALMENTE_PELIGROSOS" displayName="REGISTROS_DE_PERROS_POTENCIALMENTE_PELIGROSOS" comment="Serie." ref="BD1:BD2" totalsRowShown="0" headerRowDxfId="59" dataDxfId="57" headerRowBorderDxfId="58" tableBorderDxfId="56" totalsRowBorderDxfId="55" headerRowCellStyle="Normal 3" dataCellStyle="Normal 3">
  <autoFilter ref="BD1:BD2" xr:uid="{00000000-0009-0000-0100-000039000000}"/>
  <tableColumns count="1">
    <tableColumn id="1" xr3:uid="{00000000-0010-0000-3400-000001000000}" name="REGISTROS_DE_PERROS_POTENCIALMENTE_PELIGROSOS" dataDxfId="54" dataCellStyle="Normal 3"/>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35000000}" name="REGISTROS_DE_PARQUEO_DE_VEHÍCULOS_OFICIALES" displayName="REGISTROS_DE_PARQUEO_DE_VEHÍCULOS_OFICIALES" comment="Serie." ref="BC1:BC2" totalsRowShown="0" headerRowDxfId="53" dataDxfId="52" tableBorderDxfId="51" headerRowCellStyle="Normal 3" dataCellStyle="Normal 3">
  <autoFilter ref="BC1:BC2" xr:uid="{00000000-0009-0000-0100-000016000000}"/>
  <tableColumns count="1">
    <tableColumn id="1" xr3:uid="{00000000-0010-0000-3500-000001000000}" name="REGISTROS_DE_PARQUEO_DE_VEHÍCULOS_OFICIALES" dataDxfId="50" dataCellStyle="Normal 3"/>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36000000}" name="SERIES" displayName="SERIES" comment="Nombres series documentales." ref="C1:C54" totalsRowShown="0" headerRowDxfId="49" dataDxfId="47" headerRowBorderDxfId="48" tableBorderDxfId="46" totalsRowBorderDxfId="45" headerRowCellStyle="Normal 3" dataCellStyle="Normal 3">
  <autoFilter ref="C1:C54" xr:uid="{00000000-0009-0000-0100-000017000000}"/>
  <tableColumns count="1">
    <tableColumn id="1" xr3:uid="{00000000-0010-0000-3600-000001000000}" name=" SERIES" dataDxfId="44" dataCellStyle="Normal 3"/>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7000000}" name="CodSS" displayName="CodSS" comment="Códigos de la subseries documentales." ref="E1:E147" totalsRowShown="0" headerRowDxfId="43" dataDxfId="41" headerRowBorderDxfId="42" tableBorderDxfId="40" totalsRowBorderDxfId="39" headerRowCellStyle="Normal 3" dataCellStyle="Normal 3">
  <autoFilter ref="E1:E147" xr:uid="{00000000-0009-0000-0100-00003A000000}"/>
  <tableColumns count="1">
    <tableColumn id="1" xr3:uid="{00000000-0010-0000-3700-000001000000}" name="COD. SUBSERIE" dataDxfId="38" dataCellStyle="Normal 3"/>
  </tableColumns>
  <tableStyleInfo name="TableStyleLight2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8000000}" name="NomSS" displayName="NomSS" comment="Nombres de las subseries documentales." ref="F1:F147" totalsRowShown="0" headerRowDxfId="37" dataDxfId="35" headerRowBorderDxfId="36" tableBorderDxfId="34" totalsRowBorderDxfId="33" headerRowCellStyle="Normal 3" dataCellStyle="Normal 3">
  <autoFilter ref="F1:F147" xr:uid="{00000000-0009-0000-0100-00003B000000}"/>
  <tableColumns count="1">
    <tableColumn id="1" xr3:uid="{00000000-0010-0000-3800-000001000000}" name="SUBSERIE" dataDxfId="32" dataCellStyle="Normal 3"/>
  </tableColumns>
  <tableStyleInfo name="TableStyleLight2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39000000}" name="DEPEND" displayName="DEPEND" comment="Nombres Dependencias de la SDG según aplicativo de gestión documental." ref="B1:B189" totalsRowShown="0" headerRowDxfId="31" dataDxfId="29" headerRowBorderDxfId="30" tableBorderDxfId="28" totalsRowBorderDxfId="27">
  <tableColumns count="1">
    <tableColumn id="1" xr3:uid="{00000000-0010-0000-3900-000001000000}" name="Dependencia" dataDxfId="26"/>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3A000000}" name="CodDep" displayName="CodDep" comment="Códigos de las dependencias según aplicativo de gestión documental." ref="A1:A189" totalsRowShown="0" headerRowDxfId="25" dataDxfId="23" headerRowBorderDxfId="24" tableBorderDxfId="22" totalsRowBorderDxfId="21">
  <tableColumns count="1">
    <tableColumn id="1" xr3:uid="{00000000-0010-0000-3A00-000001000000}" name="CodDep" dataDxfId="2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CERTIFICACIONES" displayName="CERTIFICACIONES" comment="Serie." ref="M1:M4" totalsRowShown="0" headerRowDxfId="331" dataDxfId="329" headerRowBorderDxfId="330" tableBorderDxfId="328" totalsRowBorderDxfId="327" headerRowCellStyle="Normal 3" dataCellStyle="Normal 3">
  <autoFilter ref="M1:M4" xr:uid="{00000000-0009-0000-0100-000007000000}"/>
  <tableColumns count="1">
    <tableColumn id="1" xr3:uid="{00000000-0010-0000-0500-000001000000}" name="CERTIFICACIONES" dataDxfId="326" dataCellStyle="Normal 3"/>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B000000}" name="Gestión_Pública_Territorial_Local." displayName="Gestión_Pública_Territorial_Local." comment="Procedimientos del proceso misional Gestión_Pública_Territorial_Local." ref="N1:N5" totalsRowShown="0">
  <autoFilter ref="N1:N5" xr:uid="{00000000-0009-0000-0100-000042000000}"/>
  <tableColumns count="1">
    <tableColumn id="1" xr3:uid="{00000000-0010-0000-3B00-000001000000}" name="Gestión_Pública_Territorial_Local."/>
  </tableColumns>
  <tableStyleInfo name="Estilo de tabla 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3C000000}" name="Inspección_Vigilancia_y_Control." displayName="Inspección_Vigilancia_y_Control." comment="Procedimientos del proceso misional Inspección_Vigilancia_y_Control." ref="O1:O45" totalsRowShown="0">
  <autoFilter ref="O1:O45" xr:uid="{00000000-0009-0000-0100-000043000000}"/>
  <tableColumns count="1">
    <tableColumn id="1" xr3:uid="{00000000-0010-0000-3C00-000001000000}" name="Inspección_Vigilancia_y_Control."/>
  </tableColumns>
  <tableStyleInfo name="Estilo de tabla 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D000000}" name="Relaciones_Estratégicas." displayName="Relaciones_Estratégicas." comment="Discriminado del proceso misional Relaciones_Estratégicas." ref="Q1:Q7" totalsRowShown="0">
  <autoFilter ref="Q1:Q7" xr:uid="{00000000-0009-0000-0100-00003D000000}"/>
  <tableColumns count="1">
    <tableColumn id="1" xr3:uid="{00000000-0010-0000-3D00-000001000000}" name="Relaciones_Estratégicas."/>
  </tableColumns>
  <tableStyleInfo name="Estilo de tabla 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E000000}" name="Acompañamiento_a_la_Gestión_Local." displayName="Acompañamiento_a_la_Gestión_Local." comment="Procedimientos del proceso misional Acompañamiento_a_la_Gestión_Local." ref="P1:P4" totalsRowShown="0">
  <autoFilter ref="P1:P4" xr:uid="{00000000-0009-0000-0100-00003E000000}"/>
  <tableColumns count="1">
    <tableColumn id="1" xr3:uid="{00000000-0010-0000-3E00-000001000000}" name="Acompañamiento_a_la_Gestión_Local."/>
  </tableColumns>
  <tableStyleInfo name="Estilo de tabla 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F000000}" name="Convivencia_y_Dialogo_Social." displayName="Convivencia_y_Dialogo_Social." comment="Discriminado del proceso Convivencia_y_Dialogo_Social." ref="R1:R3" totalsRowShown="0">
  <autoFilter ref="R1:R3" xr:uid="{00000000-0009-0000-0100-00003F000000}"/>
  <tableColumns count="1">
    <tableColumn id="1" xr3:uid="{00000000-0010-0000-3F00-000001000000}" name="Convivencia_y_Dialogo_Social."/>
  </tableColumns>
  <tableStyleInfo name="Estilo de tabla 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0000000}" name="Fomento_y_Protección_de_los_Derechos_Humanos." displayName="Fomento_y_Protección_de_los_Derechos_Humanos." comment="Procedimientos del proceso misional Fomento_y_Protección_de_los_Derechos_Humanos." ref="S1:S3" totalsRowShown="0">
  <autoFilter ref="S1:S3" xr:uid="{00000000-0009-0000-0100-000040000000}"/>
  <tableColumns count="1">
    <tableColumn id="1" xr3:uid="{00000000-0010-0000-4000-000001000000}" name="Fomento_y_Protección_de_los_Derechos_Humanos."/>
  </tableColumns>
  <tableStyleInfo name="Estilo de tabla 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1000000}" name="APOYO" displayName="APOYO" ref="U1:U6" totalsRowShown="0" headerRowDxfId="19" tableBorderDxfId="18">
  <autoFilter ref="U1:U6" xr:uid="{00000000-0009-0000-0100-000046000000}"/>
  <tableColumns count="1">
    <tableColumn id="1" xr3:uid="{00000000-0010-0000-4100-000001000000}" name="APOYO"/>
  </tableColumns>
  <tableStyleInfo name="TableStyleLight1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2000000}" name="Gestión_Jurídica." displayName="Gestión_Jurídica." ref="V1:V4" totalsRowShown="0" headerRowDxfId="17" dataDxfId="16" tableBorderDxfId="15">
  <autoFilter ref="V1:V4" xr:uid="{00000000-0009-0000-0100-000048000000}"/>
  <tableColumns count="1">
    <tableColumn id="1" xr3:uid="{00000000-0010-0000-4200-000001000000}" name="Gestión_Jurídica." dataDxfId="14"/>
  </tableColumns>
  <tableStyleInfo name="TableStyleLight1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3000000}" name="Gestión_Corporativa_Local." displayName="Gestión_Corporativa_Local." ref="W1:W2" totalsRowShown="0" headerRowDxfId="13" dataDxfId="12">
  <autoFilter ref="W1:W2" xr:uid="{00000000-0009-0000-0100-000049000000}"/>
  <tableColumns count="1">
    <tableColumn id="1" xr3:uid="{00000000-0010-0000-4300-000001000000}" name="Gestión_Corporativa_Local." dataDxfId="11"/>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4000000}" name="Gestión_Corporativa_Institucional." displayName="Gestión_Corporativa_Institucional." ref="X1:X4" totalsRowShown="0">
  <autoFilter ref="X1:X4" xr:uid="{00000000-0009-0000-0100-00004A000000}"/>
  <tableColumns count="1">
    <tableColumn id="1" xr3:uid="{00000000-0010-0000-4400-000001000000}" name="Gestión_Corporativa_Institucional."/>
  </tableColumns>
  <tableStyleInfo name="TableStyleLight1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CIERRES_PRESUPUESTALES" displayName="CIERRES_PRESUPUESTALES" comment="Serie." ref="N1:N2" totalsRowShown="0" headerRowDxfId="325" dataDxfId="323" headerRowBorderDxfId="324" tableBorderDxfId="322" totalsRowBorderDxfId="321" headerRowCellStyle="Normal 3" dataCellStyle="Normal 3">
  <autoFilter ref="N1:N2" xr:uid="{00000000-0009-0000-0100-000001000000}"/>
  <tableColumns count="1">
    <tableColumn id="1" xr3:uid="{00000000-0010-0000-0600-000001000000}" name="CIERRES_PRESUPUESTALES" dataDxfId="320" dataCellStyle="Normal 3"/>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5000000}" name="Gerencia_del_Talento_Humano." displayName="Gerencia_del_Talento_Humano." ref="Y1:Y11" totalsRowShown="0" dataDxfId="10">
  <autoFilter ref="Y1:Y11" xr:uid="{00000000-0009-0000-0100-00004B000000}"/>
  <tableColumns count="1">
    <tableColumn id="1" xr3:uid="{00000000-0010-0000-4500-000001000000}" name="Gerencia_del_Talento_Humano." dataDxfId="9"/>
  </tableColumns>
  <tableStyleInfo name="TableStyleLight1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6000000}" name="Control_Disciplinario." displayName="Control_Disciplinario." ref="Z1:Z5" totalsRowShown="0">
  <autoFilter ref="Z1:Z5" xr:uid="{00000000-0009-0000-0100-00004C000000}"/>
  <tableColumns count="1">
    <tableColumn id="1" xr3:uid="{00000000-0010-0000-4600-000001000000}" name="Control_Disciplinario."/>
  </tableColumns>
  <tableStyleInfo name="TableStyleLight1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7000000}" name="ESTRATEGICOS" displayName="ESTRATEGICOS" comment="Discriminado proceso estrategico." ref="AB1:AB6" totalsRowShown="0" headerRowDxfId="8">
  <autoFilter ref="AB1:AB6" xr:uid="{00000000-0009-0000-0100-00004D000000}"/>
  <tableColumns count="1">
    <tableColumn id="1" xr3:uid="{00000000-0010-0000-4700-000001000000}" name="ESTRATEGICOS"/>
  </tableColumns>
  <tableStyleInfo name="TableStyleLight14"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8000000}" name="Comunicación_Estratégica." displayName="Comunicación_Estratégica." ref="AC1:AC4" totalsRowShown="0" headerRowDxfId="7">
  <autoFilter ref="AC1:AC4" xr:uid="{00000000-0009-0000-0100-00004E000000}"/>
  <tableColumns count="1">
    <tableColumn id="1" xr3:uid="{00000000-0010-0000-4800-000001000000}" name="Comunicación_Estratégica."/>
  </tableColumns>
  <tableStyleInfo name="TableStyleLight14"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9000000}" name="Planeación_Institucional." displayName="Planeación_Institucional." ref="AD1:AD9" totalsRowShown="0">
  <autoFilter ref="AD1:AD9" xr:uid="{00000000-0009-0000-0100-00004F000000}"/>
  <tableColumns count="1">
    <tableColumn id="1" xr3:uid="{00000000-0010-0000-4900-000001000000}" name="Planeación_Institucional."/>
  </tableColumns>
  <tableStyleInfo name="TableStyleLight14"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A000000}" name="Planeación_y_Gestión_Sectorial." displayName="Planeación_y_Gestión_Sectorial." ref="AE1:AE3" totalsRowShown="0">
  <autoFilter ref="AE1:AE3" xr:uid="{00000000-0009-0000-0100-000050000000}"/>
  <tableColumns count="1">
    <tableColumn id="1" xr3:uid="{00000000-0010-0000-4A00-000001000000}" name="Planeación_y_Gestión_Sectorial."/>
  </tableColumns>
  <tableStyleInfo name="TableStyleLight14"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B000000}" name="Gerencia_de_TIC." displayName="Gerencia_de_TIC." ref="AF1:AF4" totalsRowShown="0">
  <autoFilter ref="AF1:AF4" xr:uid="{00000000-0009-0000-0100-000051000000}"/>
  <tableColumns count="1">
    <tableColumn id="1" xr3:uid="{00000000-0010-0000-4B00-000001000000}" name="Gerencia_de_TIC."/>
  </tableColumns>
  <tableStyleInfo name="TableStyleLight14"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4C000000}" name="Gestión_del_Patrimonio_Documental." displayName="Gestión_del_Patrimonio_Documental." ref="AG1:AG11" totalsRowShown="0">
  <autoFilter ref="AG1:AG11" xr:uid="{00000000-0009-0000-0100-000052000000}"/>
  <tableColumns count="1">
    <tableColumn id="1" xr3:uid="{00000000-0010-0000-4C00-000001000000}" name="Gestión_del_Patrimonio_Documental."/>
  </tableColumns>
  <tableStyleInfo name="TableStyleLight14"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4D000000}" name="EVALUACION_Y_MEJORA" displayName="EVALUACION_Y_MEJORA" ref="AI1:AI3" totalsRowShown="0">
  <autoFilter ref="AI1:AI3" xr:uid="{00000000-0009-0000-0100-000055000000}"/>
  <tableColumns count="1">
    <tableColumn id="1" xr3:uid="{00000000-0010-0000-4D00-000001000000}" name="EVALUACION_Y_MEJORA"/>
  </tableColumns>
  <tableStyleInfo name="TableStyleLight9"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4E000000}" name="Gestión_del_Conocimiento." displayName="Gestión_del_Conocimiento." comment="Procedimientos de Gestión_del_Conocimiento." ref="AJ1:AJ4" totalsRowShown="0">
  <autoFilter ref="AJ1:AJ4" xr:uid="{00000000-0009-0000-0100-000056000000}"/>
  <tableColumns count="1">
    <tableColumn id="1" xr3:uid="{00000000-0010-0000-4E00-000001000000}" name="Gestión_del_Conocimiento."/>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CIRCULARES" displayName="CIRCULARES" comment="Serie." ref="O1:O2" totalsRowShown="0" headerRowDxfId="319" dataDxfId="317" headerRowBorderDxfId="318" tableBorderDxfId="316" totalsRowBorderDxfId="315" headerRowCellStyle="Normal 3" dataCellStyle="Normal 3">
  <autoFilter ref="O1:O2" xr:uid="{00000000-0009-0000-0100-000008000000}"/>
  <tableColumns count="1">
    <tableColumn id="1" xr3:uid="{00000000-0010-0000-0700-000001000000}" name="CIRCULARES" dataDxfId="314" dataCellStyle="Normal 3"/>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4F000000}" name="Evaluación_Independiente." displayName="Evaluación_Independiente." ref="AK1:AK3" totalsRowShown="0">
  <autoFilter ref="AK1:AK3" xr:uid="{00000000-0009-0000-0100-000057000000}"/>
  <tableColumns count="1">
    <tableColumn id="1" xr3:uid="{00000000-0010-0000-4F00-000001000000}" name="Evaluación_Independiente."/>
  </tableColumns>
  <tableStyleInfo name="TableStyleLight9"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0000000}" name="TRANSVERSALES" displayName="TRANSVERSALES" ref="AM1:AM2" totalsRowShown="0" headerRowDxfId="6">
  <autoFilter ref="AM1:AM2" xr:uid="{00000000-0009-0000-0100-000058000000}"/>
  <tableColumns count="1">
    <tableColumn id="1" xr3:uid="{00000000-0010-0000-5000-000001000000}" name="TRANSVERSALES"/>
  </tableColumns>
  <tableStyleInfo name="TableStyleLight13"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1000000}" name="Servicios_a_la_ciudadanía." displayName="Servicios_a_la_ciudadanía." ref="AN1:AN4" totalsRowShown="0" headerRowDxfId="5">
  <autoFilter ref="AN1:AN4" xr:uid="{00000000-0009-0000-0100-000059000000}"/>
  <tableColumns count="1">
    <tableColumn id="1" xr3:uid="{00000000-0010-0000-5100-000001000000}" name="Servicios_a_la_ciudadanía."/>
  </tableColumns>
  <tableStyleInfo name="TableStyleLight13"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2000000}" name="MISIONALES" displayName="MISIONALES" ref="M1:M7" totalsRowShown="0">
  <autoFilter ref="M1:M7" xr:uid="{00000000-0009-0000-0100-00005A000000}"/>
  <tableColumns count="1">
    <tableColumn id="1" xr3:uid="{00000000-0010-0000-5200-000001000000}" name="MISIONALES"/>
  </tableColumns>
  <tableStyleInfo name="Estilo de tabla 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53000000}" name="TIPOPROCESO" displayName="TIPOPROCESO" ref="K1:K6" totalsRowShown="0" headerRowDxfId="4" tableBorderDxfId="3">
  <autoFilter ref="K1:K6" xr:uid="{00000000-0009-0000-0100-00005C000000}"/>
  <tableColumns count="1">
    <tableColumn id="1" xr3:uid="{00000000-0010-0000-5300-000001000000}" name="TIPO_PROCESO"/>
  </tableColumns>
  <tableStyleInfo name="TableStyleMedium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54000000}" name="TProcesos" displayName="TProcesos" comment="Tabla clasificación de los procesos." ref="B1:C25" totalsRowShown="0" headerRowDxfId="2">
  <autoFilter ref="B1:C25" xr:uid="{00000000-0009-0000-0100-00003C000000}"/>
  <tableColumns count="2">
    <tableColumn id="1" xr3:uid="{00000000-0010-0000-5400-000001000000}" name="Nombre Proceso"/>
    <tableColumn id="2" xr3:uid="{00000000-0010-0000-5400-000002000000}" name="Código Proceso"/>
  </tableColumns>
  <tableStyleInfo name="TableStyleLight8"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55000000}" name="TProcedimientos" displayName="TProcedimientos" comment="Tabla clasificación de los procedimientos." ref="E1:G89" totalsRowShown="0" headerRowDxfId="1">
  <autoFilter ref="E1:G89" xr:uid="{00000000-0009-0000-0100-000041000000}"/>
  <tableColumns count="3">
    <tableColumn id="1" xr3:uid="{00000000-0010-0000-5500-000001000000}" name="Nombre Procedimiento"/>
    <tableColumn id="2" xr3:uid="{00000000-0010-0000-5500-000002000000}" name="Código  Procedimiento"/>
    <tableColumn id="3" xr3:uid="{00000000-0010-0000-5500-000003000000}" name="Versión del Procedimiento"/>
  </tableColumns>
  <tableStyleInfo name="TableStyleLight8"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56000000}" name="FActualizacion" displayName="FActualizacion" ref="AQ1:AQ10" totalsRowShown="0">
  <autoFilter ref="AQ1:AQ10" xr:uid="{00000000-0009-0000-0100-000044000000}"/>
  <tableColumns count="1">
    <tableColumn id="1" xr3:uid="{00000000-0010-0000-5600-000001000000}" name="FrecActualiza"/>
  </tableColumns>
  <tableStyleInfo name="TableStyleLight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57000000}" name="FORMATOS" displayName="FORMATOS" comment="Medio de presentación de la información. Extensiones." ref="B121:B130" totalsRowShown="0" headerRowDxfId="0">
  <autoFilter ref="B121:B130" xr:uid="{00000000-0009-0000-0100-000045000000}"/>
  <tableColumns count="1">
    <tableColumn id="1" xr3:uid="{00000000-0010-0000-5700-000001000000}" name="FORMATOS"/>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COBROS_PERSUASIVOS" displayName="COBROS_PERSUASIVOS" comment="Serie." ref="P1:P2" totalsRowShown="0" headerRowDxfId="313" dataDxfId="311" headerRowBorderDxfId="312" tableBorderDxfId="310" totalsRowBorderDxfId="309" headerRowCellStyle="Normal 3" dataCellStyle="Normal 3">
  <autoFilter ref="P1:P2" xr:uid="{00000000-0009-0000-0100-000009000000}"/>
  <tableColumns count="1">
    <tableColumn id="1" xr3:uid="{00000000-0010-0000-0800-000001000000}" name="COBROS_PERSUASIVOS" dataDxfId="308" dataCellStyle="Normal 3"/>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gp-sdg.wixsite.com/dgp-microsite/registro-actividades-ivc" TargetMode="External"/><Relationship Id="rId1" Type="http://schemas.openxmlformats.org/officeDocument/2006/relationships/hyperlink" Target="https://dgp-sdg.wixsite.com/dgp-microsite/registro-actividades-ivc"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9" Type="http://schemas.openxmlformats.org/officeDocument/2006/relationships/table" Target="../tables/table37.xml"/><Relationship Id="rId21" Type="http://schemas.openxmlformats.org/officeDocument/2006/relationships/table" Target="../tables/table19.xml"/><Relationship Id="rId34" Type="http://schemas.openxmlformats.org/officeDocument/2006/relationships/table" Target="../tables/table32.xml"/><Relationship Id="rId42" Type="http://schemas.openxmlformats.org/officeDocument/2006/relationships/table" Target="../tables/table40.xml"/><Relationship Id="rId47" Type="http://schemas.openxmlformats.org/officeDocument/2006/relationships/table" Target="../tables/table45.xml"/><Relationship Id="rId50" Type="http://schemas.openxmlformats.org/officeDocument/2006/relationships/table" Target="../tables/table48.xml"/><Relationship Id="rId55" Type="http://schemas.openxmlformats.org/officeDocument/2006/relationships/table" Target="../tables/table53.xml"/><Relationship Id="rId7" Type="http://schemas.openxmlformats.org/officeDocument/2006/relationships/table" Target="../tables/table5.xml"/><Relationship Id="rId2" Type="http://schemas.openxmlformats.org/officeDocument/2006/relationships/vmlDrawing" Target="../drawings/vmlDrawing2.vml"/><Relationship Id="rId16" Type="http://schemas.openxmlformats.org/officeDocument/2006/relationships/table" Target="../tables/table14.xml"/><Relationship Id="rId29" Type="http://schemas.openxmlformats.org/officeDocument/2006/relationships/table" Target="../tables/table27.xml"/><Relationship Id="rId11" Type="http://schemas.openxmlformats.org/officeDocument/2006/relationships/table" Target="../tables/table9.xml"/><Relationship Id="rId24" Type="http://schemas.openxmlformats.org/officeDocument/2006/relationships/table" Target="../tables/table22.xml"/><Relationship Id="rId32" Type="http://schemas.openxmlformats.org/officeDocument/2006/relationships/table" Target="../tables/table30.xml"/><Relationship Id="rId37" Type="http://schemas.openxmlformats.org/officeDocument/2006/relationships/table" Target="../tables/table35.xml"/><Relationship Id="rId40" Type="http://schemas.openxmlformats.org/officeDocument/2006/relationships/table" Target="../tables/table38.xml"/><Relationship Id="rId45" Type="http://schemas.openxmlformats.org/officeDocument/2006/relationships/table" Target="../tables/table43.xml"/><Relationship Id="rId53" Type="http://schemas.openxmlformats.org/officeDocument/2006/relationships/table" Target="../tables/table51.xml"/><Relationship Id="rId58" Type="http://schemas.openxmlformats.org/officeDocument/2006/relationships/table" Target="../tables/table56.xml"/><Relationship Id="rId5" Type="http://schemas.openxmlformats.org/officeDocument/2006/relationships/table" Target="../tables/table3.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table" Target="../tables/table25.xml"/><Relationship Id="rId30" Type="http://schemas.openxmlformats.org/officeDocument/2006/relationships/table" Target="../tables/table28.xml"/><Relationship Id="rId35" Type="http://schemas.openxmlformats.org/officeDocument/2006/relationships/table" Target="../tables/table33.xml"/><Relationship Id="rId43" Type="http://schemas.openxmlformats.org/officeDocument/2006/relationships/table" Target="../tables/table41.xml"/><Relationship Id="rId48" Type="http://schemas.openxmlformats.org/officeDocument/2006/relationships/table" Target="../tables/table46.xml"/><Relationship Id="rId56" Type="http://schemas.openxmlformats.org/officeDocument/2006/relationships/table" Target="../tables/table54.xml"/><Relationship Id="rId8" Type="http://schemas.openxmlformats.org/officeDocument/2006/relationships/table" Target="../tables/table6.xml"/><Relationship Id="rId51" Type="http://schemas.openxmlformats.org/officeDocument/2006/relationships/table" Target="../tables/table49.xml"/><Relationship Id="rId3" Type="http://schemas.openxmlformats.org/officeDocument/2006/relationships/table" Target="../tables/table1.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38" Type="http://schemas.openxmlformats.org/officeDocument/2006/relationships/table" Target="../tables/table36.xml"/><Relationship Id="rId46" Type="http://schemas.openxmlformats.org/officeDocument/2006/relationships/table" Target="../tables/table44.xml"/><Relationship Id="rId59" Type="http://schemas.openxmlformats.org/officeDocument/2006/relationships/table" Target="../tables/table57.xml"/><Relationship Id="rId20" Type="http://schemas.openxmlformats.org/officeDocument/2006/relationships/table" Target="../tables/table18.xml"/><Relationship Id="rId41" Type="http://schemas.openxmlformats.org/officeDocument/2006/relationships/table" Target="../tables/table39.xml"/><Relationship Id="rId54" Type="http://schemas.openxmlformats.org/officeDocument/2006/relationships/table" Target="../tables/table52.xml"/><Relationship Id="rId1" Type="http://schemas.openxmlformats.org/officeDocument/2006/relationships/printerSettings" Target="../printerSettings/printerSettings2.bin"/><Relationship Id="rId6" Type="http://schemas.openxmlformats.org/officeDocument/2006/relationships/table" Target="../tables/table4.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36" Type="http://schemas.openxmlformats.org/officeDocument/2006/relationships/table" Target="../tables/table34.xml"/><Relationship Id="rId49" Type="http://schemas.openxmlformats.org/officeDocument/2006/relationships/table" Target="../tables/table47.xml"/><Relationship Id="rId57" Type="http://schemas.openxmlformats.org/officeDocument/2006/relationships/table" Target="../tables/table55.xml"/><Relationship Id="rId10" Type="http://schemas.openxmlformats.org/officeDocument/2006/relationships/table" Target="../tables/table8.xml"/><Relationship Id="rId31" Type="http://schemas.openxmlformats.org/officeDocument/2006/relationships/table" Target="../tables/table29.xml"/><Relationship Id="rId44" Type="http://schemas.openxmlformats.org/officeDocument/2006/relationships/table" Target="../tables/table42.xml"/><Relationship Id="rId52" Type="http://schemas.openxmlformats.org/officeDocument/2006/relationships/table" Target="../tables/table50.xml"/><Relationship Id="rId60"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9.xml"/><Relationship Id="rId1" Type="http://schemas.openxmlformats.org/officeDocument/2006/relationships/table" Target="../tables/table58.xml"/></Relationships>
</file>

<file path=xl/worksheets/_rels/sheet6.xml.rels><?xml version="1.0" encoding="UTF-8" standalone="yes"?>
<Relationships xmlns="http://schemas.openxmlformats.org/package/2006/relationships"><Relationship Id="rId8" Type="http://schemas.openxmlformats.org/officeDocument/2006/relationships/table" Target="../tables/table66.xml"/><Relationship Id="rId13" Type="http://schemas.openxmlformats.org/officeDocument/2006/relationships/table" Target="../tables/table71.xml"/><Relationship Id="rId18" Type="http://schemas.openxmlformats.org/officeDocument/2006/relationships/table" Target="../tables/table76.xml"/><Relationship Id="rId26" Type="http://schemas.openxmlformats.org/officeDocument/2006/relationships/table" Target="../tables/table84.xml"/><Relationship Id="rId3" Type="http://schemas.openxmlformats.org/officeDocument/2006/relationships/table" Target="../tables/table61.xml"/><Relationship Id="rId21" Type="http://schemas.openxmlformats.org/officeDocument/2006/relationships/table" Target="../tables/table79.xml"/><Relationship Id="rId7" Type="http://schemas.openxmlformats.org/officeDocument/2006/relationships/table" Target="../tables/table65.xml"/><Relationship Id="rId12" Type="http://schemas.openxmlformats.org/officeDocument/2006/relationships/table" Target="../tables/table70.xml"/><Relationship Id="rId17" Type="http://schemas.openxmlformats.org/officeDocument/2006/relationships/table" Target="../tables/table75.xml"/><Relationship Id="rId25" Type="http://schemas.openxmlformats.org/officeDocument/2006/relationships/table" Target="../tables/table83.xml"/><Relationship Id="rId2" Type="http://schemas.openxmlformats.org/officeDocument/2006/relationships/table" Target="../tables/table60.xml"/><Relationship Id="rId16" Type="http://schemas.openxmlformats.org/officeDocument/2006/relationships/table" Target="../tables/table74.xml"/><Relationship Id="rId20" Type="http://schemas.openxmlformats.org/officeDocument/2006/relationships/table" Target="../tables/table78.xml"/><Relationship Id="rId29" Type="http://schemas.openxmlformats.org/officeDocument/2006/relationships/table" Target="../tables/table87.xml"/><Relationship Id="rId1" Type="http://schemas.openxmlformats.org/officeDocument/2006/relationships/printerSettings" Target="../printerSettings/printerSettings3.bin"/><Relationship Id="rId6" Type="http://schemas.openxmlformats.org/officeDocument/2006/relationships/table" Target="../tables/table64.xml"/><Relationship Id="rId11" Type="http://schemas.openxmlformats.org/officeDocument/2006/relationships/table" Target="../tables/table69.xml"/><Relationship Id="rId24" Type="http://schemas.openxmlformats.org/officeDocument/2006/relationships/table" Target="../tables/table82.xml"/><Relationship Id="rId5" Type="http://schemas.openxmlformats.org/officeDocument/2006/relationships/table" Target="../tables/table63.xml"/><Relationship Id="rId15" Type="http://schemas.openxmlformats.org/officeDocument/2006/relationships/table" Target="../tables/table73.xml"/><Relationship Id="rId23" Type="http://schemas.openxmlformats.org/officeDocument/2006/relationships/table" Target="../tables/table81.xml"/><Relationship Id="rId28" Type="http://schemas.openxmlformats.org/officeDocument/2006/relationships/table" Target="../tables/table86.xml"/><Relationship Id="rId10" Type="http://schemas.openxmlformats.org/officeDocument/2006/relationships/table" Target="../tables/table68.xml"/><Relationship Id="rId19" Type="http://schemas.openxmlformats.org/officeDocument/2006/relationships/table" Target="../tables/table77.xml"/><Relationship Id="rId4" Type="http://schemas.openxmlformats.org/officeDocument/2006/relationships/table" Target="../tables/table62.xml"/><Relationship Id="rId9" Type="http://schemas.openxmlformats.org/officeDocument/2006/relationships/table" Target="../tables/table67.xml"/><Relationship Id="rId14" Type="http://schemas.openxmlformats.org/officeDocument/2006/relationships/table" Target="../tables/table72.xml"/><Relationship Id="rId22" Type="http://schemas.openxmlformats.org/officeDocument/2006/relationships/table" Target="../tables/table80.xml"/><Relationship Id="rId27" Type="http://schemas.openxmlformats.org/officeDocument/2006/relationships/table" Target="../tables/table85.xml"/><Relationship Id="rId30" Type="http://schemas.openxmlformats.org/officeDocument/2006/relationships/table" Target="../tables/table8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
  <sheetViews>
    <sheetView showGridLines="0" workbookViewId="0">
      <selection activeCell="A9" sqref="A9"/>
    </sheetView>
  </sheetViews>
  <sheetFormatPr baseColWidth="10" defaultColWidth="11.42578125" defaultRowHeight="15" x14ac:dyDescent="0.25"/>
  <cols>
    <col min="1" max="1" width="32.5703125" customWidth="1"/>
    <col min="2" max="2" width="65.140625" style="52" customWidth="1"/>
  </cols>
  <sheetData>
    <row r="1" spans="1:2" ht="15.75" thickBot="1" x14ac:dyDescent="0.3"/>
    <row r="2" spans="1:2" ht="15.75" thickBot="1" x14ac:dyDescent="0.3">
      <c r="A2" s="59" t="s">
        <v>0</v>
      </c>
      <c r="B2" s="60" t="s">
        <v>1</v>
      </c>
    </row>
    <row r="3" spans="1:2" ht="60.75" thickBot="1" x14ac:dyDescent="0.3">
      <c r="A3" s="55" t="s">
        <v>2</v>
      </c>
      <c r="B3" s="53" t="s">
        <v>3</v>
      </c>
    </row>
    <row r="4" spans="1:2" ht="30.75" thickBot="1" x14ac:dyDescent="0.3">
      <c r="A4" s="56" t="s">
        <v>4</v>
      </c>
      <c r="B4" s="58" t="s">
        <v>5</v>
      </c>
    </row>
    <row r="5" spans="1:2" ht="75.75" thickBot="1" x14ac:dyDescent="0.3">
      <c r="A5" s="51" t="s">
        <v>6</v>
      </c>
      <c r="B5" s="54" t="s">
        <v>7</v>
      </c>
    </row>
    <row r="6" spans="1:2" ht="60.75" thickBot="1" x14ac:dyDescent="0.3">
      <c r="A6" s="57" t="s">
        <v>8</v>
      </c>
      <c r="B6" s="58"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8"/>
  <sheetViews>
    <sheetView workbookViewId="0">
      <selection activeCell="B21" sqref="B21"/>
    </sheetView>
  </sheetViews>
  <sheetFormatPr baseColWidth="10" defaultColWidth="11.42578125" defaultRowHeight="15" x14ac:dyDescent="0.25"/>
  <sheetData>
    <row r="1" spans="1:2" x14ac:dyDescent="0.25">
      <c r="A1" t="s">
        <v>13</v>
      </c>
      <c r="B1" t="s">
        <v>14</v>
      </c>
    </row>
    <row r="2" spans="1:2" x14ac:dyDescent="0.25">
      <c r="B2" t="s">
        <v>15</v>
      </c>
    </row>
    <row r="3" spans="1:2" x14ac:dyDescent="0.25">
      <c r="B3" t="s">
        <v>16</v>
      </c>
    </row>
    <row r="4" spans="1:2" x14ac:dyDescent="0.25">
      <c r="B4" t="s">
        <v>17</v>
      </c>
    </row>
    <row r="5" spans="1:2" x14ac:dyDescent="0.25">
      <c r="B5" t="s">
        <v>18</v>
      </c>
    </row>
    <row r="7" spans="1:2" x14ac:dyDescent="0.25">
      <c r="A7" t="s">
        <v>19</v>
      </c>
      <c r="B7" t="s">
        <v>20</v>
      </c>
    </row>
    <row r="8" spans="1:2" x14ac:dyDescent="0.25">
      <c r="B8" t="s">
        <v>21</v>
      </c>
    </row>
    <row r="9" spans="1:2" x14ac:dyDescent="0.25">
      <c r="B9" t="s">
        <v>22</v>
      </c>
    </row>
    <row r="11" spans="1:2" x14ac:dyDescent="0.25">
      <c r="A11" t="s">
        <v>23</v>
      </c>
      <c r="B11" t="s">
        <v>24</v>
      </c>
    </row>
    <row r="12" spans="1:2" x14ac:dyDescent="0.25">
      <c r="B12" t="s">
        <v>25</v>
      </c>
    </row>
    <row r="13" spans="1:2" x14ac:dyDescent="0.25">
      <c r="B13" t="s">
        <v>26</v>
      </c>
    </row>
    <row r="15" spans="1:2" x14ac:dyDescent="0.25">
      <c r="A15" t="s">
        <v>27</v>
      </c>
      <c r="B15" t="s">
        <v>28</v>
      </c>
    </row>
    <row r="16" spans="1:2" x14ac:dyDescent="0.25">
      <c r="B16" t="s">
        <v>29</v>
      </c>
    </row>
    <row r="18" spans="1:2" x14ac:dyDescent="0.25">
      <c r="A18" t="s">
        <v>30</v>
      </c>
      <c r="B18" t="s">
        <v>31</v>
      </c>
    </row>
    <row r="19" spans="1:2" x14ac:dyDescent="0.25">
      <c r="B19" t="s">
        <v>32</v>
      </c>
    </row>
    <row r="20" spans="1:2" x14ac:dyDescent="0.25">
      <c r="A20" t="s">
        <v>33</v>
      </c>
      <c r="B20" t="s">
        <v>34</v>
      </c>
    </row>
    <row r="21" spans="1:2" x14ac:dyDescent="0.25">
      <c r="B21" t="s">
        <v>35</v>
      </c>
    </row>
    <row r="22" spans="1:2" x14ac:dyDescent="0.25">
      <c r="B22" t="s">
        <v>36</v>
      </c>
    </row>
    <row r="23" spans="1:2" x14ac:dyDescent="0.25">
      <c r="B23" t="s">
        <v>37</v>
      </c>
    </row>
    <row r="25" spans="1:2" x14ac:dyDescent="0.25">
      <c r="A25" t="s">
        <v>38</v>
      </c>
      <c r="B25" t="s">
        <v>39</v>
      </c>
    </row>
    <row r="26" spans="1:2" x14ac:dyDescent="0.25">
      <c r="B26" t="s">
        <v>40</v>
      </c>
    </row>
    <row r="27" spans="1:2" x14ac:dyDescent="0.25">
      <c r="B27" t="s">
        <v>41</v>
      </c>
    </row>
    <row r="28" spans="1:2" x14ac:dyDescent="0.25">
      <c r="B28" t="s">
        <v>42</v>
      </c>
    </row>
    <row r="30" spans="1:2" x14ac:dyDescent="0.25">
      <c r="A30" t="s">
        <v>43</v>
      </c>
      <c r="B30" t="s">
        <v>44</v>
      </c>
    </row>
    <row r="31" spans="1:2" x14ac:dyDescent="0.25">
      <c r="B31" t="s">
        <v>45</v>
      </c>
    </row>
    <row r="33" spans="1:2" x14ac:dyDescent="0.25">
      <c r="A33" t="s">
        <v>46</v>
      </c>
      <c r="B33" t="s">
        <v>47</v>
      </c>
    </row>
    <row r="34" spans="1:2" x14ac:dyDescent="0.25">
      <c r="B34" t="s">
        <v>48</v>
      </c>
    </row>
    <row r="35" spans="1:2" x14ac:dyDescent="0.25">
      <c r="B35" t="s">
        <v>49</v>
      </c>
    </row>
    <row r="37" spans="1:2" x14ac:dyDescent="0.25">
      <c r="A37" t="s">
        <v>50</v>
      </c>
      <c r="B37" t="s">
        <v>44</v>
      </c>
    </row>
    <row r="38" spans="1:2" x14ac:dyDescent="0.25">
      <c r="B38"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1365E-C5C8-44B8-9C44-7C24BCEEA11E}">
  <sheetPr>
    <tabColor rgb="FF33CAFF"/>
  </sheetPr>
  <dimension ref="A1:AG177"/>
  <sheetViews>
    <sheetView showGridLines="0" tabSelected="1" topLeftCell="B1" zoomScale="80" zoomScaleNormal="80" workbookViewId="0">
      <selection activeCell="B1" sqref="B1"/>
    </sheetView>
  </sheetViews>
  <sheetFormatPr baseColWidth="10" defaultColWidth="11.42578125" defaultRowHeight="15" x14ac:dyDescent="0.25"/>
  <cols>
    <col min="1" max="1" width="3.85546875" customWidth="1"/>
    <col min="2" max="2" width="25.28515625" customWidth="1"/>
    <col min="3" max="3" width="18.140625" style="5" customWidth="1"/>
    <col min="4" max="4" width="56.5703125" customWidth="1"/>
    <col min="5" max="5" width="75.140625" customWidth="1"/>
    <col min="6" max="6" width="13" customWidth="1"/>
    <col min="7" max="7" width="6.28515625" customWidth="1"/>
    <col min="8" max="8" width="7.42578125" customWidth="1"/>
    <col min="9" max="9" width="6.28515625" customWidth="1"/>
    <col min="10" max="10" width="63" customWidth="1"/>
    <col min="11" max="11" width="24.42578125" customWidth="1"/>
    <col min="12" max="12" width="19.42578125" style="5" customWidth="1"/>
    <col min="13" max="13" width="17.7109375" customWidth="1"/>
    <col min="14" max="14" width="18.42578125" customWidth="1"/>
    <col min="15" max="15" width="31.85546875" customWidth="1"/>
    <col min="16" max="16" width="19.140625" customWidth="1"/>
    <col min="17" max="17" width="32.28515625" customWidth="1"/>
    <col min="18" max="18" width="16.7109375" customWidth="1"/>
    <col min="19" max="19" width="25.5703125" customWidth="1"/>
    <col min="20" max="20" width="17" customWidth="1"/>
    <col min="21" max="21" width="20.140625" customWidth="1"/>
    <col min="22" max="22" width="27" customWidth="1"/>
    <col min="23" max="23" width="16.7109375" customWidth="1"/>
    <col min="24" max="24" width="18.85546875" customWidth="1"/>
    <col min="25" max="25" width="18.140625" customWidth="1"/>
    <col min="26" max="26" width="21.7109375" customWidth="1"/>
    <col min="27" max="27" width="33.42578125" customWidth="1"/>
    <col min="28" max="28" width="26.140625" customWidth="1"/>
    <col min="29" max="29" width="23" customWidth="1"/>
    <col min="30" max="30" width="124.28515625" customWidth="1"/>
    <col min="31" max="31" width="28.42578125" customWidth="1"/>
    <col min="32" max="32" width="23.140625" customWidth="1"/>
    <col min="33" max="33" width="36.85546875" customWidth="1"/>
    <col min="39" max="39" width="14.5703125" customWidth="1"/>
    <col min="40" max="40" width="20.140625" customWidth="1"/>
  </cols>
  <sheetData>
    <row r="1" spans="1:33" ht="80.25" customHeight="1" x14ac:dyDescent="0.5">
      <c r="B1" s="99"/>
      <c r="C1" s="137"/>
      <c r="D1" s="137"/>
      <c r="E1" s="135" t="s">
        <v>1887</v>
      </c>
      <c r="F1" s="136"/>
      <c r="G1" s="136"/>
      <c r="H1" s="136"/>
      <c r="I1" s="136"/>
      <c r="J1" s="136"/>
      <c r="K1" s="136"/>
      <c r="L1" s="136"/>
      <c r="M1" s="136"/>
      <c r="N1" s="136"/>
      <c r="O1" s="136"/>
      <c r="P1" s="136"/>
      <c r="Q1" s="136"/>
      <c r="R1" s="136"/>
      <c r="S1" s="136"/>
      <c r="T1" s="136"/>
      <c r="U1" s="136"/>
      <c r="V1" s="136"/>
      <c r="W1" s="100"/>
      <c r="X1" s="100"/>
      <c r="Y1" s="100"/>
      <c r="Z1" s="100"/>
      <c r="AA1" s="100"/>
      <c r="AB1" s="100"/>
      <c r="AC1" s="100"/>
      <c r="AD1" s="100"/>
      <c r="AE1" s="100"/>
      <c r="AF1" s="101"/>
      <c r="AG1" s="61"/>
    </row>
    <row r="2" spans="1:33" s="62" customFormat="1" ht="42.75" customHeight="1" x14ac:dyDescent="0.2">
      <c r="B2" s="133" t="s">
        <v>51</v>
      </c>
      <c r="C2" s="127" t="s">
        <v>52</v>
      </c>
      <c r="D2" s="127" t="s">
        <v>1098</v>
      </c>
      <c r="E2" s="127" t="s">
        <v>1099</v>
      </c>
      <c r="F2" s="127" t="s">
        <v>53</v>
      </c>
      <c r="G2" s="140" t="s">
        <v>54</v>
      </c>
      <c r="H2" s="141"/>
      <c r="I2" s="141"/>
      <c r="J2" s="142"/>
      <c r="K2" s="127" t="s">
        <v>55</v>
      </c>
      <c r="L2" s="127" t="s">
        <v>56</v>
      </c>
      <c r="M2" s="127" t="s">
        <v>1128</v>
      </c>
      <c r="N2" s="127" t="s">
        <v>1129</v>
      </c>
      <c r="O2" s="127" t="s">
        <v>1130</v>
      </c>
      <c r="P2" s="127" t="s">
        <v>1131</v>
      </c>
      <c r="Q2" s="127" t="s">
        <v>1132</v>
      </c>
      <c r="R2" s="127" t="s">
        <v>1133</v>
      </c>
      <c r="S2" s="127" t="s">
        <v>1134</v>
      </c>
      <c r="T2" s="138" t="s">
        <v>1135</v>
      </c>
      <c r="U2" s="131" t="s">
        <v>1136</v>
      </c>
      <c r="V2" s="131" t="s">
        <v>1137</v>
      </c>
      <c r="W2" s="131" t="s">
        <v>1138</v>
      </c>
      <c r="X2" s="131" t="s">
        <v>1139</v>
      </c>
      <c r="Y2" s="131" t="s">
        <v>1140</v>
      </c>
      <c r="Z2" s="127" t="s">
        <v>1141</v>
      </c>
      <c r="AA2" s="127" t="s">
        <v>1142</v>
      </c>
      <c r="AB2" s="127" t="s">
        <v>1143</v>
      </c>
      <c r="AC2" s="131" t="s">
        <v>1144</v>
      </c>
      <c r="AD2" s="127" t="s">
        <v>1145</v>
      </c>
      <c r="AE2" s="127" t="s">
        <v>1146</v>
      </c>
      <c r="AF2" s="129" t="s">
        <v>1147</v>
      </c>
    </row>
    <row r="3" spans="1:33" s="62" customFormat="1" ht="85.5" customHeight="1" thickBot="1" x14ac:dyDescent="0.25">
      <c r="B3" s="134"/>
      <c r="C3" s="128"/>
      <c r="D3" s="128"/>
      <c r="E3" s="128"/>
      <c r="F3" s="128"/>
      <c r="G3" s="65" t="s">
        <v>57</v>
      </c>
      <c r="H3" s="65" t="s">
        <v>58</v>
      </c>
      <c r="I3" s="65" t="s">
        <v>59</v>
      </c>
      <c r="J3" s="64" t="s">
        <v>60</v>
      </c>
      <c r="K3" s="128"/>
      <c r="L3" s="128"/>
      <c r="M3" s="128"/>
      <c r="N3" s="128"/>
      <c r="O3" s="128"/>
      <c r="P3" s="128"/>
      <c r="Q3" s="128"/>
      <c r="R3" s="128"/>
      <c r="S3" s="128"/>
      <c r="T3" s="139"/>
      <c r="U3" s="132"/>
      <c r="V3" s="132"/>
      <c r="W3" s="132"/>
      <c r="X3" s="132"/>
      <c r="Y3" s="132"/>
      <c r="Z3" s="128"/>
      <c r="AA3" s="128"/>
      <c r="AB3" s="128"/>
      <c r="AC3" s="132"/>
      <c r="AD3" s="128"/>
      <c r="AE3" s="128"/>
      <c r="AF3" s="130"/>
      <c r="AG3" s="63"/>
    </row>
    <row r="4" spans="1:33" ht="111.75" customHeight="1" x14ac:dyDescent="0.25">
      <c r="B4" s="66" t="s">
        <v>1256</v>
      </c>
      <c r="C4" s="67" t="s">
        <v>1257</v>
      </c>
      <c r="D4" s="68" t="s">
        <v>1258</v>
      </c>
      <c r="E4" s="68" t="s">
        <v>1259</v>
      </c>
      <c r="F4" s="69" t="s">
        <v>61</v>
      </c>
      <c r="G4" s="69" t="s">
        <v>62</v>
      </c>
      <c r="H4" s="69" t="s">
        <v>62</v>
      </c>
      <c r="I4" s="69"/>
      <c r="J4" s="68" t="s">
        <v>1260</v>
      </c>
      <c r="K4" s="68" t="s">
        <v>1261</v>
      </c>
      <c r="L4" s="67" t="s">
        <v>1262</v>
      </c>
      <c r="M4" s="68" t="s">
        <v>924</v>
      </c>
      <c r="N4" s="70">
        <v>43831</v>
      </c>
      <c r="O4" s="68" t="s">
        <v>1263</v>
      </c>
      <c r="P4" s="69">
        <v>120</v>
      </c>
      <c r="Q4" s="68" t="s">
        <v>1263</v>
      </c>
      <c r="R4" s="68" t="s">
        <v>45</v>
      </c>
      <c r="S4" s="68" t="s">
        <v>41</v>
      </c>
      <c r="T4" s="68" t="s">
        <v>49</v>
      </c>
      <c r="U4" s="68" t="s">
        <v>44</v>
      </c>
      <c r="V4" s="68" t="s">
        <v>923</v>
      </c>
      <c r="W4" s="68" t="s">
        <v>45</v>
      </c>
      <c r="X4" s="68" t="s">
        <v>45</v>
      </c>
      <c r="Y4" s="68" t="s">
        <v>45</v>
      </c>
      <c r="Z4" s="68" t="s">
        <v>45</v>
      </c>
      <c r="AA4" s="68" t="s">
        <v>942</v>
      </c>
      <c r="AB4" s="68" t="s">
        <v>70</v>
      </c>
      <c r="AC4" s="71">
        <v>44561</v>
      </c>
      <c r="AD4" s="68" t="s">
        <v>1264</v>
      </c>
      <c r="AE4" s="68" t="s">
        <v>45</v>
      </c>
      <c r="AF4" s="72" t="s">
        <v>45</v>
      </c>
    </row>
    <row r="5" spans="1:33" ht="120.75" customHeight="1" x14ac:dyDescent="0.25">
      <c r="B5" s="86" t="s">
        <v>1265</v>
      </c>
      <c r="C5" s="87" t="s">
        <v>1266</v>
      </c>
      <c r="D5" s="88" t="s">
        <v>1267</v>
      </c>
      <c r="E5" s="88" t="s">
        <v>1268</v>
      </c>
      <c r="F5" s="89" t="s">
        <v>61</v>
      </c>
      <c r="G5" s="89" t="s">
        <v>62</v>
      </c>
      <c r="H5" s="89" t="s">
        <v>62</v>
      </c>
      <c r="I5" s="89"/>
      <c r="J5" s="88" t="s">
        <v>1260</v>
      </c>
      <c r="K5" s="88" t="s">
        <v>1261</v>
      </c>
      <c r="L5" s="87" t="s">
        <v>1262</v>
      </c>
      <c r="M5" s="88" t="s">
        <v>924</v>
      </c>
      <c r="N5" s="90">
        <v>43831</v>
      </c>
      <c r="O5" s="88" t="s">
        <v>1263</v>
      </c>
      <c r="P5" s="89">
        <v>120</v>
      </c>
      <c r="Q5" s="88" t="s">
        <v>1263</v>
      </c>
      <c r="R5" s="88" t="s">
        <v>45</v>
      </c>
      <c r="S5" s="88" t="s">
        <v>41</v>
      </c>
      <c r="T5" s="88" t="s">
        <v>1172</v>
      </c>
      <c r="U5" s="88" t="s">
        <v>44</v>
      </c>
      <c r="V5" s="88" t="s">
        <v>923</v>
      </c>
      <c r="W5" s="88" t="s">
        <v>45</v>
      </c>
      <c r="X5" s="88" t="s">
        <v>45</v>
      </c>
      <c r="Y5" s="88" t="s">
        <v>45</v>
      </c>
      <c r="Z5" s="88" t="s">
        <v>45</v>
      </c>
      <c r="AA5" s="88" t="s">
        <v>942</v>
      </c>
      <c r="AB5" s="88" t="s">
        <v>70</v>
      </c>
      <c r="AC5" s="91">
        <v>44561</v>
      </c>
      <c r="AD5" s="92" t="s">
        <v>1264</v>
      </c>
      <c r="AE5" s="88" t="s">
        <v>45</v>
      </c>
      <c r="AF5" s="93" t="s">
        <v>45</v>
      </c>
    </row>
    <row r="6" spans="1:33" ht="81" customHeight="1" x14ac:dyDescent="0.25">
      <c r="B6" s="73" t="s">
        <v>1269</v>
      </c>
      <c r="C6" s="74" t="s">
        <v>1270</v>
      </c>
      <c r="D6" s="75" t="s">
        <v>1271</v>
      </c>
      <c r="E6" s="75" t="s">
        <v>1272</v>
      </c>
      <c r="F6" s="76" t="s">
        <v>61</v>
      </c>
      <c r="G6" s="76" t="s">
        <v>62</v>
      </c>
      <c r="H6" s="76" t="s">
        <v>62</v>
      </c>
      <c r="I6" s="76"/>
      <c r="J6" s="75" t="s">
        <v>1260</v>
      </c>
      <c r="K6" s="75" t="s">
        <v>1261</v>
      </c>
      <c r="L6" s="74" t="s">
        <v>1262</v>
      </c>
      <c r="M6" s="75" t="s">
        <v>924</v>
      </c>
      <c r="N6" s="77">
        <v>43831</v>
      </c>
      <c r="O6" s="75" t="s">
        <v>1263</v>
      </c>
      <c r="P6" s="76">
        <v>120</v>
      </c>
      <c r="Q6" s="75" t="s">
        <v>1263</v>
      </c>
      <c r="R6" s="75" t="s">
        <v>45</v>
      </c>
      <c r="S6" s="75" t="s">
        <v>41</v>
      </c>
      <c r="T6" s="75" t="s">
        <v>1172</v>
      </c>
      <c r="U6" s="75" t="s">
        <v>44</v>
      </c>
      <c r="V6" s="75" t="s">
        <v>923</v>
      </c>
      <c r="W6" s="75" t="s">
        <v>45</v>
      </c>
      <c r="X6" s="75" t="s">
        <v>45</v>
      </c>
      <c r="Y6" s="75" t="s">
        <v>45</v>
      </c>
      <c r="Z6" s="75" t="s">
        <v>45</v>
      </c>
      <c r="AA6" s="75" t="s">
        <v>942</v>
      </c>
      <c r="AB6" s="75" t="s">
        <v>70</v>
      </c>
      <c r="AC6" s="78">
        <v>44561</v>
      </c>
      <c r="AD6" s="75" t="s">
        <v>1264</v>
      </c>
      <c r="AE6" s="75" t="s">
        <v>45</v>
      </c>
      <c r="AF6" s="79" t="s">
        <v>45</v>
      </c>
    </row>
    <row r="7" spans="1:33" ht="86.25" customHeight="1" x14ac:dyDescent="0.25">
      <c r="B7" s="86" t="s">
        <v>1273</v>
      </c>
      <c r="C7" s="87" t="s">
        <v>1274</v>
      </c>
      <c r="D7" s="88" t="s">
        <v>1275</v>
      </c>
      <c r="E7" s="88" t="s">
        <v>1276</v>
      </c>
      <c r="F7" s="89" t="s">
        <v>61</v>
      </c>
      <c r="G7" s="89" t="s">
        <v>1277</v>
      </c>
      <c r="H7" s="89"/>
      <c r="I7" s="89"/>
      <c r="J7" s="88" t="s">
        <v>1278</v>
      </c>
      <c r="K7" s="88" t="s">
        <v>1261</v>
      </c>
      <c r="L7" s="87" t="s">
        <v>1262</v>
      </c>
      <c r="M7" s="88" t="s">
        <v>924</v>
      </c>
      <c r="N7" s="90">
        <v>43831</v>
      </c>
      <c r="O7" s="88" t="s">
        <v>1263</v>
      </c>
      <c r="P7" s="89">
        <v>120</v>
      </c>
      <c r="Q7" s="88" t="s">
        <v>1263</v>
      </c>
      <c r="R7" s="88" t="s">
        <v>45</v>
      </c>
      <c r="S7" s="88" t="s">
        <v>41</v>
      </c>
      <c r="T7" s="88" t="s">
        <v>1172</v>
      </c>
      <c r="U7" s="88" t="s">
        <v>44</v>
      </c>
      <c r="V7" s="88" t="s">
        <v>923</v>
      </c>
      <c r="W7" s="88" t="s">
        <v>45</v>
      </c>
      <c r="X7" s="88" t="s">
        <v>45</v>
      </c>
      <c r="Y7" s="88" t="s">
        <v>45</v>
      </c>
      <c r="Z7" s="88" t="s">
        <v>45</v>
      </c>
      <c r="AA7" s="88" t="s">
        <v>942</v>
      </c>
      <c r="AB7" s="88" t="s">
        <v>70</v>
      </c>
      <c r="AC7" s="91">
        <v>44561</v>
      </c>
      <c r="AD7" s="88" t="s">
        <v>1264</v>
      </c>
      <c r="AE7" s="88" t="s">
        <v>45</v>
      </c>
      <c r="AF7" s="93" t="s">
        <v>45</v>
      </c>
    </row>
    <row r="8" spans="1:33" ht="84.75" customHeight="1" x14ac:dyDescent="0.25">
      <c r="B8" s="73" t="s">
        <v>1273</v>
      </c>
      <c r="C8" s="74" t="s">
        <v>1279</v>
      </c>
      <c r="D8" s="75" t="s">
        <v>1280</v>
      </c>
      <c r="E8" s="75" t="s">
        <v>1281</v>
      </c>
      <c r="F8" s="76" t="s">
        <v>61</v>
      </c>
      <c r="G8" s="76"/>
      <c r="H8" s="76" t="s">
        <v>62</v>
      </c>
      <c r="I8" s="76"/>
      <c r="J8" s="75" t="s">
        <v>1278</v>
      </c>
      <c r="K8" s="75" t="s">
        <v>1282</v>
      </c>
      <c r="L8" s="74" t="s">
        <v>1262</v>
      </c>
      <c r="M8" s="75" t="s">
        <v>924</v>
      </c>
      <c r="N8" s="77">
        <v>43831</v>
      </c>
      <c r="O8" s="75" t="s">
        <v>1263</v>
      </c>
      <c r="P8" s="76">
        <v>120</v>
      </c>
      <c r="Q8" s="75" t="s">
        <v>1263</v>
      </c>
      <c r="R8" s="75" t="s">
        <v>45</v>
      </c>
      <c r="S8" s="75" t="s">
        <v>41</v>
      </c>
      <c r="T8" s="75" t="s">
        <v>1172</v>
      </c>
      <c r="U8" s="75" t="s">
        <v>44</v>
      </c>
      <c r="V8" s="75" t="s">
        <v>923</v>
      </c>
      <c r="W8" s="75" t="s">
        <v>45</v>
      </c>
      <c r="X8" s="75" t="s">
        <v>45</v>
      </c>
      <c r="Y8" s="75" t="s">
        <v>45</v>
      </c>
      <c r="Z8" s="75" t="s">
        <v>45</v>
      </c>
      <c r="AA8" s="75" t="s">
        <v>942</v>
      </c>
      <c r="AB8" s="75" t="s">
        <v>70</v>
      </c>
      <c r="AC8" s="78">
        <v>44561</v>
      </c>
      <c r="AD8" s="75" t="s">
        <v>1264</v>
      </c>
      <c r="AE8" s="75" t="s">
        <v>45</v>
      </c>
      <c r="AF8" s="79" t="s">
        <v>45</v>
      </c>
    </row>
    <row r="9" spans="1:33" ht="90" x14ac:dyDescent="0.25">
      <c r="B9" s="86" t="s">
        <v>10</v>
      </c>
      <c r="C9" s="87" t="s">
        <v>1283</v>
      </c>
      <c r="D9" s="88" t="s">
        <v>1284</v>
      </c>
      <c r="E9" s="88" t="s">
        <v>1285</v>
      </c>
      <c r="F9" s="89" t="s">
        <v>61</v>
      </c>
      <c r="G9" s="89"/>
      <c r="H9" s="89" t="s">
        <v>62</v>
      </c>
      <c r="I9" s="89"/>
      <c r="J9" s="88" t="s">
        <v>1286</v>
      </c>
      <c r="K9" s="88" t="s">
        <v>1287</v>
      </c>
      <c r="L9" s="87" t="s">
        <v>1288</v>
      </c>
      <c r="M9" s="88" t="s">
        <v>924</v>
      </c>
      <c r="N9" s="88" t="s">
        <v>1289</v>
      </c>
      <c r="O9" s="88" t="s">
        <v>64</v>
      </c>
      <c r="P9" s="89" t="str">
        <f>IFERROR(INDEX([4]DEPENDENCIAS!$A$2:$A$189,MATCH($AE9,[4]DEPENDENCIAS!$B$2:$B$189,0),1)," ")</f>
        <v xml:space="preserve"> </v>
      </c>
      <c r="Q9" s="88" t="s">
        <v>64</v>
      </c>
      <c r="R9" s="88" t="s">
        <v>45</v>
      </c>
      <c r="S9" s="88" t="s">
        <v>40</v>
      </c>
      <c r="T9" s="88" t="s">
        <v>45</v>
      </c>
      <c r="U9" s="88" t="s">
        <v>45</v>
      </c>
      <c r="V9" s="88" t="s">
        <v>45</v>
      </c>
      <c r="W9" s="88" t="s">
        <v>49</v>
      </c>
      <c r="X9" s="88" t="s">
        <v>45</v>
      </c>
      <c r="Y9" s="88" t="s">
        <v>45</v>
      </c>
      <c r="Z9" s="88" t="s">
        <v>44</v>
      </c>
      <c r="AA9" s="88" t="s">
        <v>65</v>
      </c>
      <c r="AB9" s="88" t="s">
        <v>67</v>
      </c>
      <c r="AC9" s="90">
        <v>43983</v>
      </c>
      <c r="AD9" s="88" t="s">
        <v>1286</v>
      </c>
      <c r="AE9" s="88" t="s">
        <v>45</v>
      </c>
      <c r="AF9" s="93" t="s">
        <v>45</v>
      </c>
    </row>
    <row r="10" spans="1:33" ht="90" x14ac:dyDescent="0.25">
      <c r="B10" s="80" t="s">
        <v>1290</v>
      </c>
      <c r="C10" s="81" t="s">
        <v>1291</v>
      </c>
      <c r="D10" s="82" t="s">
        <v>1603</v>
      </c>
      <c r="E10" s="82" t="s">
        <v>1292</v>
      </c>
      <c r="F10" s="83" t="s">
        <v>922</v>
      </c>
      <c r="G10" s="83"/>
      <c r="H10" s="83" t="s">
        <v>62</v>
      </c>
      <c r="I10" s="83" t="s">
        <v>62</v>
      </c>
      <c r="J10" s="82" t="s">
        <v>1604</v>
      </c>
      <c r="K10" s="82" t="s">
        <v>1605</v>
      </c>
      <c r="L10" s="81" t="s">
        <v>1100</v>
      </c>
      <c r="M10" s="82" t="s">
        <v>924</v>
      </c>
      <c r="N10" s="84">
        <v>43862</v>
      </c>
      <c r="O10" s="82" t="s">
        <v>553</v>
      </c>
      <c r="P10" s="83">
        <v>310</v>
      </c>
      <c r="Q10" s="82" t="s">
        <v>553</v>
      </c>
      <c r="R10" s="82" t="s">
        <v>44</v>
      </c>
      <c r="S10" s="82" t="s">
        <v>39</v>
      </c>
      <c r="T10" s="82" t="s">
        <v>47</v>
      </c>
      <c r="U10" s="82" t="s">
        <v>44</v>
      </c>
      <c r="V10" s="82" t="s">
        <v>923</v>
      </c>
      <c r="W10" s="82" t="s">
        <v>45</v>
      </c>
      <c r="X10" s="82" t="s">
        <v>45</v>
      </c>
      <c r="Y10" s="82" t="s">
        <v>45</v>
      </c>
      <c r="Z10" s="82" t="s">
        <v>44</v>
      </c>
      <c r="AA10" s="82" t="s">
        <v>1293</v>
      </c>
      <c r="AB10" s="82" t="s">
        <v>68</v>
      </c>
      <c r="AC10" s="84">
        <v>45199</v>
      </c>
      <c r="AD10" s="123" t="s">
        <v>1294</v>
      </c>
      <c r="AE10" s="82" t="s">
        <v>45</v>
      </c>
      <c r="AF10" s="85" t="s">
        <v>45</v>
      </c>
    </row>
    <row r="11" spans="1:33" ht="161.25" customHeight="1" x14ac:dyDescent="0.25">
      <c r="B11" s="86" t="s">
        <v>925</v>
      </c>
      <c r="C11" s="87" t="s">
        <v>1102</v>
      </c>
      <c r="D11" s="88" t="s">
        <v>926</v>
      </c>
      <c r="E11" s="88" t="s">
        <v>927</v>
      </c>
      <c r="F11" s="89" t="s">
        <v>922</v>
      </c>
      <c r="G11" s="89"/>
      <c r="H11" s="89"/>
      <c r="I11" s="89" t="s">
        <v>62</v>
      </c>
      <c r="J11" s="88" t="s">
        <v>928</v>
      </c>
      <c r="K11" s="88" t="s">
        <v>929</v>
      </c>
      <c r="L11" s="87" t="s">
        <v>1101</v>
      </c>
      <c r="M11" s="88" t="s">
        <v>924</v>
      </c>
      <c r="N11" s="90">
        <v>43774</v>
      </c>
      <c r="O11" s="88" t="s">
        <v>553</v>
      </c>
      <c r="P11" s="89">
        <v>310</v>
      </c>
      <c r="Q11" s="88" t="s">
        <v>553</v>
      </c>
      <c r="R11" s="88" t="s">
        <v>44</v>
      </c>
      <c r="S11" s="88" t="s">
        <v>39</v>
      </c>
      <c r="T11" s="88" t="s">
        <v>47</v>
      </c>
      <c r="U11" s="88" t="s">
        <v>44</v>
      </c>
      <c r="V11" s="88" t="s">
        <v>923</v>
      </c>
      <c r="W11" s="88" t="s">
        <v>45</v>
      </c>
      <c r="X11" s="88" t="s">
        <v>45</v>
      </c>
      <c r="Y11" s="88" t="s">
        <v>45</v>
      </c>
      <c r="Z11" s="88" t="s">
        <v>44</v>
      </c>
      <c r="AA11" s="88" t="s">
        <v>930</v>
      </c>
      <c r="AB11" s="88" t="s">
        <v>764</v>
      </c>
      <c r="AC11" s="90">
        <v>43891</v>
      </c>
      <c r="AD11" s="92" t="s">
        <v>1647</v>
      </c>
      <c r="AE11" s="88" t="s">
        <v>45</v>
      </c>
      <c r="AF11" s="93" t="s">
        <v>45</v>
      </c>
    </row>
    <row r="12" spans="1:33" ht="229.5" customHeight="1" x14ac:dyDescent="0.25">
      <c r="B12" s="73" t="s">
        <v>10</v>
      </c>
      <c r="C12" s="74" t="s">
        <v>1104</v>
      </c>
      <c r="D12" s="75" t="s">
        <v>932</v>
      </c>
      <c r="E12" s="75" t="s">
        <v>1295</v>
      </c>
      <c r="F12" s="76" t="s">
        <v>61</v>
      </c>
      <c r="G12" s="76"/>
      <c r="H12" s="76" t="s">
        <v>62</v>
      </c>
      <c r="I12" s="76"/>
      <c r="J12" s="75" t="s">
        <v>1296</v>
      </c>
      <c r="K12" s="75" t="s">
        <v>933</v>
      </c>
      <c r="L12" s="74" t="s">
        <v>1103</v>
      </c>
      <c r="M12" s="75" t="s">
        <v>924</v>
      </c>
      <c r="N12" s="77">
        <v>42852</v>
      </c>
      <c r="O12" s="75" t="s">
        <v>559</v>
      </c>
      <c r="P12" s="76">
        <v>340</v>
      </c>
      <c r="Q12" s="75" t="s">
        <v>559</v>
      </c>
      <c r="R12" s="75" t="s">
        <v>45</v>
      </c>
      <c r="S12" s="75" t="s">
        <v>39</v>
      </c>
      <c r="T12" s="75" t="s">
        <v>47</v>
      </c>
      <c r="U12" s="75" t="s">
        <v>45</v>
      </c>
      <c r="V12" s="75" t="s">
        <v>45</v>
      </c>
      <c r="W12" s="75" t="s">
        <v>49</v>
      </c>
      <c r="X12" s="75" t="s">
        <v>49</v>
      </c>
      <c r="Y12" s="75" t="s">
        <v>49</v>
      </c>
      <c r="Z12" s="75" t="s">
        <v>44</v>
      </c>
      <c r="AA12" s="75" t="s">
        <v>665</v>
      </c>
      <c r="AB12" s="75" t="s">
        <v>781</v>
      </c>
      <c r="AC12" s="77">
        <v>44561</v>
      </c>
      <c r="AD12" s="75" t="s">
        <v>934</v>
      </c>
      <c r="AE12" s="75" t="s">
        <v>45</v>
      </c>
      <c r="AF12" s="79" t="s">
        <v>45</v>
      </c>
    </row>
    <row r="13" spans="1:33" ht="195" customHeight="1" x14ac:dyDescent="0.25">
      <c r="B13" s="86" t="s">
        <v>12</v>
      </c>
      <c r="C13" s="87" t="s">
        <v>1297</v>
      </c>
      <c r="D13" s="88" t="s">
        <v>1298</v>
      </c>
      <c r="E13" s="88" t="s">
        <v>1299</v>
      </c>
      <c r="F13" s="89" t="s">
        <v>61</v>
      </c>
      <c r="G13" s="89"/>
      <c r="H13" s="89" t="s">
        <v>62</v>
      </c>
      <c r="I13" s="89"/>
      <c r="J13" s="88" t="s">
        <v>1300</v>
      </c>
      <c r="K13" s="88" t="s">
        <v>935</v>
      </c>
      <c r="L13" s="87" t="s">
        <v>1103</v>
      </c>
      <c r="M13" s="88" t="s">
        <v>924</v>
      </c>
      <c r="N13" s="90">
        <v>43830</v>
      </c>
      <c r="O13" s="88" t="s">
        <v>559</v>
      </c>
      <c r="P13" s="89">
        <v>340</v>
      </c>
      <c r="Q13" s="88" t="s">
        <v>559</v>
      </c>
      <c r="R13" s="88" t="s">
        <v>45</v>
      </c>
      <c r="S13" s="88" t="s">
        <v>39</v>
      </c>
      <c r="T13" s="88" t="s">
        <v>47</v>
      </c>
      <c r="U13" s="88" t="s">
        <v>45</v>
      </c>
      <c r="V13" s="88" t="s">
        <v>45</v>
      </c>
      <c r="W13" s="88" t="s">
        <v>45</v>
      </c>
      <c r="X13" s="88" t="s">
        <v>45</v>
      </c>
      <c r="Y13" s="88" t="s">
        <v>45</v>
      </c>
      <c r="Z13" s="88" t="s">
        <v>44</v>
      </c>
      <c r="AA13" s="88" t="s">
        <v>665</v>
      </c>
      <c r="AB13" s="88" t="s">
        <v>69</v>
      </c>
      <c r="AC13" s="90">
        <v>44362</v>
      </c>
      <c r="AD13" s="95" t="s">
        <v>934</v>
      </c>
      <c r="AE13" s="88" t="s">
        <v>45</v>
      </c>
      <c r="AF13" s="93" t="s">
        <v>45</v>
      </c>
    </row>
    <row r="14" spans="1:33" ht="45" x14ac:dyDescent="0.25">
      <c r="B14" s="73" t="s">
        <v>1301</v>
      </c>
      <c r="C14" s="74" t="s">
        <v>1106</v>
      </c>
      <c r="D14" s="75" t="s">
        <v>1302</v>
      </c>
      <c r="E14" s="75" t="s">
        <v>1303</v>
      </c>
      <c r="F14" s="76" t="s">
        <v>936</v>
      </c>
      <c r="G14" s="76"/>
      <c r="H14" s="76"/>
      <c r="I14" s="76" t="s">
        <v>62</v>
      </c>
      <c r="J14" s="75" t="s">
        <v>937</v>
      </c>
      <c r="K14" s="75" t="s">
        <v>63</v>
      </c>
      <c r="L14" s="74" t="s">
        <v>1177</v>
      </c>
      <c r="M14" s="75" t="s">
        <v>924</v>
      </c>
      <c r="N14" s="77">
        <v>43983</v>
      </c>
      <c r="O14" s="75" t="s">
        <v>557</v>
      </c>
      <c r="P14" s="76" t="str">
        <f>IFERROR(INDEX([5]DEPENDENCIAS!$A$2:$A$189,MATCH($AE14,[5]DEPENDENCIAS!$B$2:$B$189,0),1)," ")</f>
        <v xml:space="preserve"> </v>
      </c>
      <c r="Q14" s="75" t="s">
        <v>557</v>
      </c>
      <c r="R14" s="75" t="s">
        <v>45</v>
      </c>
      <c r="S14" s="75" t="s">
        <v>39</v>
      </c>
      <c r="T14" s="75" t="s">
        <v>47</v>
      </c>
      <c r="U14" s="75" t="s">
        <v>45</v>
      </c>
      <c r="V14" s="75" t="s">
        <v>45</v>
      </c>
      <c r="W14" s="75" t="s">
        <v>45</v>
      </c>
      <c r="X14" s="75" t="s">
        <v>45</v>
      </c>
      <c r="Y14" s="75" t="s">
        <v>45</v>
      </c>
      <c r="Z14" s="75" t="s">
        <v>45</v>
      </c>
      <c r="AA14" s="75" t="s">
        <v>1173</v>
      </c>
      <c r="AB14" s="75" t="s">
        <v>69</v>
      </c>
      <c r="AC14" s="77">
        <v>44016</v>
      </c>
      <c r="AD14" s="123" t="s">
        <v>1174</v>
      </c>
      <c r="AE14" s="75" t="s">
        <v>44</v>
      </c>
      <c r="AF14" s="79" t="s">
        <v>44</v>
      </c>
    </row>
    <row r="15" spans="1:33" ht="87" customHeight="1" x14ac:dyDescent="0.25">
      <c r="A15" s="94"/>
      <c r="B15" s="86" t="s">
        <v>1304</v>
      </c>
      <c r="C15" s="87" t="s">
        <v>1107</v>
      </c>
      <c r="D15" s="88" t="s">
        <v>1305</v>
      </c>
      <c r="E15" s="88" t="s">
        <v>1306</v>
      </c>
      <c r="F15" s="89" t="s">
        <v>936</v>
      </c>
      <c r="G15" s="89"/>
      <c r="H15" s="89"/>
      <c r="I15" s="89" t="s">
        <v>62</v>
      </c>
      <c r="J15" s="88" t="s">
        <v>937</v>
      </c>
      <c r="K15" s="88" t="s">
        <v>63</v>
      </c>
      <c r="L15" s="87" t="s">
        <v>1177</v>
      </c>
      <c r="M15" s="88" t="s">
        <v>924</v>
      </c>
      <c r="N15" s="90">
        <v>43811</v>
      </c>
      <c r="O15" s="88" t="s">
        <v>557</v>
      </c>
      <c r="P15" s="89" t="str">
        <f>IFERROR(INDEX([5]DEPENDENCIAS!$A$2:$A$189,MATCH($AE15,[5]DEPENDENCIAS!$B$2:$B$189,0),1)," ")</f>
        <v xml:space="preserve"> </v>
      </c>
      <c r="Q15" s="88" t="s">
        <v>557</v>
      </c>
      <c r="R15" s="88" t="s">
        <v>45</v>
      </c>
      <c r="S15" s="88" t="s">
        <v>39</v>
      </c>
      <c r="T15" s="88" t="s">
        <v>47</v>
      </c>
      <c r="U15" s="88" t="s">
        <v>45</v>
      </c>
      <c r="V15" s="88" t="s">
        <v>45</v>
      </c>
      <c r="W15" s="88" t="s">
        <v>45</v>
      </c>
      <c r="X15" s="88" t="s">
        <v>45</v>
      </c>
      <c r="Y15" s="88" t="s">
        <v>45</v>
      </c>
      <c r="Z15" s="88" t="s">
        <v>45</v>
      </c>
      <c r="AA15" s="88" t="s">
        <v>1173</v>
      </c>
      <c r="AB15" s="88" t="s">
        <v>67</v>
      </c>
      <c r="AC15" s="90">
        <v>44006</v>
      </c>
      <c r="AD15" s="92" t="s">
        <v>1175</v>
      </c>
      <c r="AE15" s="88" t="s">
        <v>45</v>
      </c>
      <c r="AF15" s="93" t="s">
        <v>45</v>
      </c>
    </row>
    <row r="16" spans="1:33" ht="107.25" customHeight="1" x14ac:dyDescent="0.25">
      <c r="B16" s="73" t="s">
        <v>1290</v>
      </c>
      <c r="C16" s="74" t="s">
        <v>1307</v>
      </c>
      <c r="D16" s="75" t="s">
        <v>1308</v>
      </c>
      <c r="E16" s="75" t="s">
        <v>1309</v>
      </c>
      <c r="F16" s="76" t="s">
        <v>936</v>
      </c>
      <c r="G16" s="76"/>
      <c r="H16" s="76"/>
      <c r="I16" s="76" t="s">
        <v>62</v>
      </c>
      <c r="J16" s="75" t="s">
        <v>941</v>
      </c>
      <c r="K16" s="75" t="s">
        <v>63</v>
      </c>
      <c r="L16" s="74" t="s">
        <v>1105</v>
      </c>
      <c r="M16" s="75" t="s">
        <v>924</v>
      </c>
      <c r="N16" s="77">
        <v>43843</v>
      </c>
      <c r="O16" s="75" t="s">
        <v>557</v>
      </c>
      <c r="P16" s="76" t="str">
        <f>IFERROR(INDEX([5]DEPENDENCIAS!$A$2:$A$189,MATCH($AE16,[5]DEPENDENCIAS!$B$2:$B$189,0),1)," ")</f>
        <v xml:space="preserve"> </v>
      </c>
      <c r="Q16" s="75" t="s">
        <v>557</v>
      </c>
      <c r="R16" s="75" t="s">
        <v>45</v>
      </c>
      <c r="S16" s="75" t="s">
        <v>39</v>
      </c>
      <c r="T16" s="75" t="s">
        <v>47</v>
      </c>
      <c r="U16" s="75" t="s">
        <v>45</v>
      </c>
      <c r="V16" s="75" t="s">
        <v>45</v>
      </c>
      <c r="W16" s="75" t="s">
        <v>45</v>
      </c>
      <c r="X16" s="75" t="s">
        <v>45</v>
      </c>
      <c r="Y16" s="75" t="s">
        <v>45</v>
      </c>
      <c r="Z16" s="75" t="s">
        <v>45</v>
      </c>
      <c r="AA16" s="75" t="s">
        <v>1173</v>
      </c>
      <c r="AB16" s="75" t="s">
        <v>968</v>
      </c>
      <c r="AC16" s="77">
        <v>43879</v>
      </c>
      <c r="AD16" s="124" t="s">
        <v>1176</v>
      </c>
      <c r="AE16" s="75" t="s">
        <v>45</v>
      </c>
      <c r="AF16" s="79" t="s">
        <v>45</v>
      </c>
    </row>
    <row r="17" spans="2:32" ht="81" customHeight="1" x14ac:dyDescent="0.25">
      <c r="B17" s="86" t="s">
        <v>943</v>
      </c>
      <c r="C17" s="87" t="s">
        <v>1109</v>
      </c>
      <c r="D17" s="88" t="s">
        <v>944</v>
      </c>
      <c r="E17" s="88" t="s">
        <v>945</v>
      </c>
      <c r="F17" s="89" t="s">
        <v>61</v>
      </c>
      <c r="G17" s="89" t="s">
        <v>62</v>
      </c>
      <c r="H17" s="89"/>
      <c r="I17" s="89" t="s">
        <v>62</v>
      </c>
      <c r="J17" s="88" t="s">
        <v>940</v>
      </c>
      <c r="K17" s="88" t="s">
        <v>946</v>
      </c>
      <c r="L17" s="87" t="s">
        <v>1108</v>
      </c>
      <c r="M17" s="88" t="s">
        <v>924</v>
      </c>
      <c r="N17" s="90">
        <v>42643</v>
      </c>
      <c r="O17" s="88" t="s">
        <v>530</v>
      </c>
      <c r="P17" s="89">
        <v>200</v>
      </c>
      <c r="Q17" s="88" t="s">
        <v>530</v>
      </c>
      <c r="R17" s="88" t="s">
        <v>45</v>
      </c>
      <c r="S17" s="88" t="s">
        <v>39</v>
      </c>
      <c r="T17" s="88" t="s">
        <v>47</v>
      </c>
      <c r="U17" s="88" t="s">
        <v>45</v>
      </c>
      <c r="V17" s="88" t="s">
        <v>45</v>
      </c>
      <c r="W17" s="88" t="s">
        <v>45</v>
      </c>
      <c r="X17" s="88" t="s">
        <v>45</v>
      </c>
      <c r="Y17" s="88" t="s">
        <v>45</v>
      </c>
      <c r="Z17" s="88" t="s">
        <v>45</v>
      </c>
      <c r="AA17" s="88" t="s">
        <v>942</v>
      </c>
      <c r="AB17" s="88" t="s">
        <v>781</v>
      </c>
      <c r="AC17" s="90">
        <v>44390</v>
      </c>
      <c r="AD17" s="95" t="s">
        <v>1310</v>
      </c>
      <c r="AE17" s="88" t="s">
        <v>45</v>
      </c>
      <c r="AF17" s="93" t="s">
        <v>45</v>
      </c>
    </row>
    <row r="18" spans="2:32" ht="103.5" customHeight="1" x14ac:dyDescent="0.25">
      <c r="B18" s="73" t="s">
        <v>948</v>
      </c>
      <c r="C18" s="74" t="s">
        <v>1311</v>
      </c>
      <c r="D18" s="75" t="s">
        <v>949</v>
      </c>
      <c r="E18" s="75" t="s">
        <v>950</v>
      </c>
      <c r="F18" s="76" t="s">
        <v>61</v>
      </c>
      <c r="G18" s="76"/>
      <c r="H18" s="76"/>
      <c r="I18" s="76" t="s">
        <v>62</v>
      </c>
      <c r="J18" s="75" t="s">
        <v>951</v>
      </c>
      <c r="K18" s="75" t="s">
        <v>1024</v>
      </c>
      <c r="L18" s="74" t="s">
        <v>1312</v>
      </c>
      <c r="M18" s="75" t="s">
        <v>924</v>
      </c>
      <c r="N18" s="77">
        <v>43585</v>
      </c>
      <c r="O18" s="75" t="s">
        <v>536</v>
      </c>
      <c r="P18" s="76">
        <v>221</v>
      </c>
      <c r="Q18" s="75" t="s">
        <v>536</v>
      </c>
      <c r="R18" s="75" t="s">
        <v>44</v>
      </c>
      <c r="S18" s="75" t="s">
        <v>39</v>
      </c>
      <c r="T18" s="75" t="s">
        <v>47</v>
      </c>
      <c r="U18" s="75" t="s">
        <v>44</v>
      </c>
      <c r="V18" s="75" t="s">
        <v>923</v>
      </c>
      <c r="W18" s="75" t="s">
        <v>45</v>
      </c>
      <c r="X18" s="75" t="s">
        <v>45</v>
      </c>
      <c r="Y18" s="75" t="s">
        <v>45</v>
      </c>
      <c r="Z18" s="75" t="s">
        <v>45</v>
      </c>
      <c r="AA18" s="75" t="s">
        <v>953</v>
      </c>
      <c r="AB18" s="75" t="s">
        <v>66</v>
      </c>
      <c r="AC18" s="77">
        <v>43899</v>
      </c>
      <c r="AD18" s="75" t="s">
        <v>952</v>
      </c>
      <c r="AE18" s="75" t="s">
        <v>45</v>
      </c>
      <c r="AF18" s="79" t="s">
        <v>45</v>
      </c>
    </row>
    <row r="19" spans="2:32" ht="81" customHeight="1" x14ac:dyDescent="0.25">
      <c r="B19" s="86" t="s">
        <v>954</v>
      </c>
      <c r="C19" s="87" t="s">
        <v>1313</v>
      </c>
      <c r="D19" s="88" t="s">
        <v>955</v>
      </c>
      <c r="E19" s="88" t="s">
        <v>956</v>
      </c>
      <c r="F19" s="89" t="s">
        <v>61</v>
      </c>
      <c r="G19" s="89"/>
      <c r="H19" s="89"/>
      <c r="I19" s="89" t="s">
        <v>62</v>
      </c>
      <c r="J19" s="88" t="s">
        <v>1110</v>
      </c>
      <c r="K19" s="88" t="s">
        <v>931</v>
      </c>
      <c r="L19" s="87" t="s">
        <v>1312</v>
      </c>
      <c r="M19" s="88" t="s">
        <v>924</v>
      </c>
      <c r="N19" s="90">
        <v>43585</v>
      </c>
      <c r="O19" s="88" t="s">
        <v>536</v>
      </c>
      <c r="P19" s="89">
        <v>221</v>
      </c>
      <c r="Q19" s="88" t="s">
        <v>536</v>
      </c>
      <c r="R19" s="88" t="s">
        <v>45</v>
      </c>
      <c r="S19" s="88" t="s">
        <v>39</v>
      </c>
      <c r="T19" s="88" t="s">
        <v>1172</v>
      </c>
      <c r="U19" s="88" t="s">
        <v>44</v>
      </c>
      <c r="V19" s="88" t="s">
        <v>923</v>
      </c>
      <c r="W19" s="88" t="s">
        <v>45</v>
      </c>
      <c r="X19" s="88" t="s">
        <v>45</v>
      </c>
      <c r="Y19" s="88" t="s">
        <v>45</v>
      </c>
      <c r="Z19" s="88" t="s">
        <v>45</v>
      </c>
      <c r="AA19" s="88" t="s">
        <v>953</v>
      </c>
      <c r="AB19" s="88" t="s">
        <v>66</v>
      </c>
      <c r="AC19" s="90">
        <v>43893</v>
      </c>
      <c r="AD19" s="92" t="s">
        <v>958</v>
      </c>
      <c r="AE19" s="88" t="s">
        <v>45</v>
      </c>
      <c r="AF19" s="93" t="s">
        <v>45</v>
      </c>
    </row>
    <row r="20" spans="2:32" ht="119.25" customHeight="1" x14ac:dyDescent="0.25">
      <c r="B20" s="73" t="s">
        <v>959</v>
      </c>
      <c r="C20" s="74" t="s">
        <v>1314</v>
      </c>
      <c r="D20" s="75" t="s">
        <v>960</v>
      </c>
      <c r="E20" s="75" t="s">
        <v>961</v>
      </c>
      <c r="F20" s="76" t="s">
        <v>61</v>
      </c>
      <c r="G20" s="76"/>
      <c r="H20" s="76"/>
      <c r="I20" s="76" t="s">
        <v>62</v>
      </c>
      <c r="J20" s="75" t="s">
        <v>957</v>
      </c>
      <c r="K20" s="75" t="s">
        <v>1171</v>
      </c>
      <c r="L20" s="74" t="s">
        <v>1315</v>
      </c>
      <c r="M20" s="75" t="s">
        <v>924</v>
      </c>
      <c r="N20" s="77">
        <v>41307</v>
      </c>
      <c r="O20" s="75" t="s">
        <v>536</v>
      </c>
      <c r="P20" s="76">
        <v>221</v>
      </c>
      <c r="Q20" s="75" t="s">
        <v>536</v>
      </c>
      <c r="R20" s="75" t="s">
        <v>45</v>
      </c>
      <c r="S20" s="75" t="s">
        <v>39</v>
      </c>
      <c r="T20" s="75" t="s">
        <v>1172</v>
      </c>
      <c r="U20" s="75" t="s">
        <v>44</v>
      </c>
      <c r="V20" s="75" t="s">
        <v>923</v>
      </c>
      <c r="W20" s="75" t="s">
        <v>44</v>
      </c>
      <c r="X20" s="75" t="s">
        <v>44</v>
      </c>
      <c r="Y20" s="75" t="s">
        <v>45</v>
      </c>
      <c r="Z20" s="75" t="s">
        <v>45</v>
      </c>
      <c r="AA20" s="75" t="s">
        <v>953</v>
      </c>
      <c r="AB20" s="75" t="s">
        <v>781</v>
      </c>
      <c r="AC20" s="77">
        <v>44042</v>
      </c>
      <c r="AD20" s="123" t="s">
        <v>962</v>
      </c>
      <c r="AE20" s="75" t="s">
        <v>45</v>
      </c>
      <c r="AF20" s="79" t="s">
        <v>45</v>
      </c>
    </row>
    <row r="21" spans="2:32" ht="68.25" customHeight="1" x14ac:dyDescent="0.25">
      <c r="B21" s="86" t="s">
        <v>12</v>
      </c>
      <c r="C21" s="87" t="s">
        <v>1606</v>
      </c>
      <c r="D21" s="88" t="s">
        <v>963</v>
      </c>
      <c r="E21" s="88" t="s">
        <v>964</v>
      </c>
      <c r="F21" s="89" t="s">
        <v>61</v>
      </c>
      <c r="G21" s="89"/>
      <c r="H21" s="89"/>
      <c r="I21" s="89" t="s">
        <v>62</v>
      </c>
      <c r="J21" s="88" t="s">
        <v>965</v>
      </c>
      <c r="K21" s="88" t="s">
        <v>966</v>
      </c>
      <c r="L21" s="87" t="s">
        <v>1316</v>
      </c>
      <c r="M21" s="88" t="s">
        <v>924</v>
      </c>
      <c r="N21" s="90">
        <v>42643</v>
      </c>
      <c r="O21" s="88" t="s">
        <v>534</v>
      </c>
      <c r="P21" s="89">
        <v>220</v>
      </c>
      <c r="Q21" s="88" t="s">
        <v>534</v>
      </c>
      <c r="R21" s="88" t="s">
        <v>45</v>
      </c>
      <c r="S21" s="88" t="s">
        <v>39</v>
      </c>
      <c r="T21" s="88" t="s">
        <v>1172</v>
      </c>
      <c r="U21" s="88" t="s">
        <v>44</v>
      </c>
      <c r="V21" s="88" t="s">
        <v>923</v>
      </c>
      <c r="W21" s="88" t="s">
        <v>45</v>
      </c>
      <c r="X21" s="88" t="s">
        <v>45</v>
      </c>
      <c r="Y21" s="88" t="s">
        <v>45</v>
      </c>
      <c r="Z21" s="88" t="s">
        <v>45</v>
      </c>
      <c r="AA21" s="88" t="s">
        <v>953</v>
      </c>
      <c r="AB21" s="88" t="s">
        <v>68</v>
      </c>
      <c r="AC21" s="90">
        <v>43982</v>
      </c>
      <c r="AD21" s="92" t="s">
        <v>967</v>
      </c>
      <c r="AE21" s="88" t="s">
        <v>45</v>
      </c>
      <c r="AF21" s="93" t="s">
        <v>45</v>
      </c>
    </row>
    <row r="22" spans="2:32" ht="75" customHeight="1" x14ac:dyDescent="0.25">
      <c r="B22" s="73" t="s">
        <v>947</v>
      </c>
      <c r="C22" s="74" t="s">
        <v>1317</v>
      </c>
      <c r="D22" s="75" t="s">
        <v>1318</v>
      </c>
      <c r="E22" s="75" t="s">
        <v>1319</v>
      </c>
      <c r="F22" s="76" t="s">
        <v>61</v>
      </c>
      <c r="G22" s="76"/>
      <c r="H22" s="76"/>
      <c r="I22" s="76" t="s">
        <v>62</v>
      </c>
      <c r="J22" s="75" t="s">
        <v>1320</v>
      </c>
      <c r="K22" s="75" t="s">
        <v>931</v>
      </c>
      <c r="L22" s="74" t="s">
        <v>1321</v>
      </c>
      <c r="M22" s="75" t="s">
        <v>924</v>
      </c>
      <c r="N22" s="77">
        <v>44104</v>
      </c>
      <c r="O22" s="75" t="s">
        <v>532</v>
      </c>
      <c r="P22" s="76">
        <v>210</v>
      </c>
      <c r="Q22" s="75" t="s">
        <v>532</v>
      </c>
      <c r="R22" s="75" t="s">
        <v>44</v>
      </c>
      <c r="S22" s="75" t="s">
        <v>39</v>
      </c>
      <c r="T22" s="75" t="s">
        <v>47</v>
      </c>
      <c r="U22" s="75" t="s">
        <v>44</v>
      </c>
      <c r="V22" s="75" t="s">
        <v>923</v>
      </c>
      <c r="W22" s="75" t="s">
        <v>45</v>
      </c>
      <c r="X22" s="75" t="s">
        <v>45</v>
      </c>
      <c r="Y22" s="75" t="s">
        <v>45</v>
      </c>
      <c r="Z22" s="75" t="s">
        <v>45</v>
      </c>
      <c r="AA22" s="75"/>
      <c r="AB22" s="75" t="s">
        <v>67</v>
      </c>
      <c r="AC22" s="77">
        <v>44389</v>
      </c>
      <c r="AD22" s="75" t="s">
        <v>1322</v>
      </c>
      <c r="AE22" s="75" t="s">
        <v>45</v>
      </c>
      <c r="AF22" s="79" t="s">
        <v>45</v>
      </c>
    </row>
    <row r="23" spans="2:32" ht="86.25" customHeight="1" x14ac:dyDescent="0.25">
      <c r="B23" s="86" t="s">
        <v>947</v>
      </c>
      <c r="C23" s="87" t="s">
        <v>1323</v>
      </c>
      <c r="D23" s="88" t="s">
        <v>1324</v>
      </c>
      <c r="E23" s="88" t="s">
        <v>1325</v>
      </c>
      <c r="F23" s="89" t="s">
        <v>61</v>
      </c>
      <c r="G23" s="89"/>
      <c r="H23" s="89"/>
      <c r="I23" s="89" t="s">
        <v>62</v>
      </c>
      <c r="J23" s="88" t="s">
        <v>1326</v>
      </c>
      <c r="K23" s="88" t="s">
        <v>1327</v>
      </c>
      <c r="L23" s="87" t="s">
        <v>1111</v>
      </c>
      <c r="M23" s="88" t="s">
        <v>924</v>
      </c>
      <c r="N23" s="90">
        <v>43920</v>
      </c>
      <c r="O23" s="88" t="s">
        <v>532</v>
      </c>
      <c r="P23" s="89">
        <v>210</v>
      </c>
      <c r="Q23" s="88" t="s">
        <v>532</v>
      </c>
      <c r="R23" s="88" t="s">
        <v>45</v>
      </c>
      <c r="S23" s="88"/>
      <c r="T23" s="88" t="s">
        <v>1328</v>
      </c>
      <c r="U23" s="88" t="s">
        <v>45</v>
      </c>
      <c r="V23" s="88" t="s">
        <v>45</v>
      </c>
      <c r="W23" s="88" t="s">
        <v>45</v>
      </c>
      <c r="X23" s="88" t="s">
        <v>45</v>
      </c>
      <c r="Y23" s="88" t="s">
        <v>45</v>
      </c>
      <c r="Z23" s="88" t="s">
        <v>45</v>
      </c>
      <c r="AA23" s="88" t="s">
        <v>49</v>
      </c>
      <c r="AB23" s="88" t="s">
        <v>68</v>
      </c>
      <c r="AC23" s="90">
        <v>44500</v>
      </c>
      <c r="AD23" s="88" t="s">
        <v>1329</v>
      </c>
      <c r="AE23" s="88" t="s">
        <v>45</v>
      </c>
      <c r="AF23" s="93" t="s">
        <v>45</v>
      </c>
    </row>
    <row r="24" spans="2:32" ht="83.25" customHeight="1" x14ac:dyDescent="0.25">
      <c r="B24" s="73" t="s">
        <v>947</v>
      </c>
      <c r="C24" s="74" t="s">
        <v>1330</v>
      </c>
      <c r="D24" s="75" t="s">
        <v>1331</v>
      </c>
      <c r="E24" s="75" t="s">
        <v>1332</v>
      </c>
      <c r="F24" s="76" t="s">
        <v>61</v>
      </c>
      <c r="G24" s="76"/>
      <c r="H24" s="76"/>
      <c r="I24" s="76" t="s">
        <v>62</v>
      </c>
      <c r="J24" s="75" t="s">
        <v>1333</v>
      </c>
      <c r="K24" s="75" t="s">
        <v>1334</v>
      </c>
      <c r="L24" s="74" t="s">
        <v>1111</v>
      </c>
      <c r="M24" s="75" t="s">
        <v>924</v>
      </c>
      <c r="N24" s="77">
        <v>44316</v>
      </c>
      <c r="O24" s="75" t="s">
        <v>532</v>
      </c>
      <c r="P24" s="76">
        <v>210</v>
      </c>
      <c r="Q24" s="75" t="s">
        <v>532</v>
      </c>
      <c r="R24" s="75" t="s">
        <v>45</v>
      </c>
      <c r="S24" s="75"/>
      <c r="T24" s="75" t="s">
        <v>1172</v>
      </c>
      <c r="U24" s="75" t="s">
        <v>44</v>
      </c>
      <c r="V24" s="75" t="s">
        <v>47</v>
      </c>
      <c r="W24" s="75" t="s">
        <v>45</v>
      </c>
      <c r="X24" s="75" t="s">
        <v>45</v>
      </c>
      <c r="Y24" s="75" t="s">
        <v>45</v>
      </c>
      <c r="Z24" s="75" t="s">
        <v>45</v>
      </c>
      <c r="AA24" s="75" t="s">
        <v>49</v>
      </c>
      <c r="AB24" s="75" t="s">
        <v>764</v>
      </c>
      <c r="AC24" s="77">
        <v>44500</v>
      </c>
      <c r="AD24" s="75" t="s">
        <v>1335</v>
      </c>
      <c r="AE24" s="75" t="s">
        <v>45</v>
      </c>
      <c r="AF24" s="79" t="s">
        <v>45</v>
      </c>
    </row>
    <row r="25" spans="2:32" ht="96" customHeight="1" x14ac:dyDescent="0.25">
      <c r="B25" s="86" t="s">
        <v>947</v>
      </c>
      <c r="C25" s="87" t="s">
        <v>1336</v>
      </c>
      <c r="D25" s="88" t="s">
        <v>1337</v>
      </c>
      <c r="E25" s="88" t="s">
        <v>1338</v>
      </c>
      <c r="F25" s="89" t="s">
        <v>61</v>
      </c>
      <c r="G25" s="89" t="s">
        <v>62</v>
      </c>
      <c r="H25" s="89"/>
      <c r="I25" s="89" t="s">
        <v>62</v>
      </c>
      <c r="J25" s="88" t="s">
        <v>1339</v>
      </c>
      <c r="K25" s="88" t="s">
        <v>1340</v>
      </c>
      <c r="L25" s="87" t="s">
        <v>1111</v>
      </c>
      <c r="M25" s="88" t="s">
        <v>924</v>
      </c>
      <c r="N25" s="90">
        <v>43981</v>
      </c>
      <c r="O25" s="88" t="s">
        <v>532</v>
      </c>
      <c r="P25" s="89">
        <v>210</v>
      </c>
      <c r="Q25" s="88" t="s">
        <v>532</v>
      </c>
      <c r="R25" s="88" t="s">
        <v>44</v>
      </c>
      <c r="S25" s="88" t="s">
        <v>39</v>
      </c>
      <c r="T25" s="88" t="s">
        <v>47</v>
      </c>
      <c r="U25" s="88" t="s">
        <v>44</v>
      </c>
      <c r="V25" s="88" t="s">
        <v>47</v>
      </c>
      <c r="W25" s="88" t="s">
        <v>45</v>
      </c>
      <c r="X25" s="88" t="s">
        <v>45</v>
      </c>
      <c r="Y25" s="88" t="s">
        <v>45</v>
      </c>
      <c r="Z25" s="88" t="s">
        <v>45</v>
      </c>
      <c r="AA25" s="88" t="s">
        <v>49</v>
      </c>
      <c r="AB25" s="88" t="s">
        <v>70</v>
      </c>
      <c r="AC25" s="90">
        <v>44515</v>
      </c>
      <c r="AD25" s="92" t="s">
        <v>1341</v>
      </c>
      <c r="AE25" s="88" t="s">
        <v>45</v>
      </c>
      <c r="AF25" s="93" t="s">
        <v>45</v>
      </c>
    </row>
    <row r="26" spans="2:32" ht="102" customHeight="1" x14ac:dyDescent="0.25">
      <c r="B26" s="73" t="s">
        <v>947</v>
      </c>
      <c r="C26" s="74" t="s">
        <v>1342</v>
      </c>
      <c r="D26" s="75" t="s">
        <v>1343</v>
      </c>
      <c r="E26" s="75" t="s">
        <v>1344</v>
      </c>
      <c r="F26" s="76" t="s">
        <v>61</v>
      </c>
      <c r="G26" s="76"/>
      <c r="H26" s="76"/>
      <c r="I26" s="76" t="s">
        <v>62</v>
      </c>
      <c r="J26" s="75" t="s">
        <v>969</v>
      </c>
      <c r="K26" s="75" t="s">
        <v>970</v>
      </c>
      <c r="L26" s="74" t="s">
        <v>1111</v>
      </c>
      <c r="M26" s="75" t="s">
        <v>924</v>
      </c>
      <c r="N26" s="77">
        <v>43981</v>
      </c>
      <c r="O26" s="75" t="s">
        <v>532</v>
      </c>
      <c r="P26" s="76">
        <v>210</v>
      </c>
      <c r="Q26" s="75" t="s">
        <v>530</v>
      </c>
      <c r="R26" s="75" t="s">
        <v>44</v>
      </c>
      <c r="S26" s="75" t="s">
        <v>39</v>
      </c>
      <c r="T26" s="75" t="s">
        <v>47</v>
      </c>
      <c r="U26" s="75" t="s">
        <v>44</v>
      </c>
      <c r="V26" s="75" t="s">
        <v>47</v>
      </c>
      <c r="W26" s="75" t="s">
        <v>45</v>
      </c>
      <c r="X26" s="75" t="s">
        <v>45</v>
      </c>
      <c r="Y26" s="75" t="s">
        <v>45</v>
      </c>
      <c r="Z26" s="75" t="s">
        <v>45</v>
      </c>
      <c r="AA26" s="75" t="s">
        <v>49</v>
      </c>
      <c r="AB26" s="75" t="s">
        <v>68</v>
      </c>
      <c r="AC26" s="77">
        <v>44500</v>
      </c>
      <c r="AD26" s="75" t="s">
        <v>1345</v>
      </c>
      <c r="AE26" s="75" t="s">
        <v>45</v>
      </c>
      <c r="AF26" s="79" t="s">
        <v>45</v>
      </c>
    </row>
    <row r="27" spans="2:32" ht="98.25" customHeight="1" x14ac:dyDescent="0.25">
      <c r="B27" s="86" t="s">
        <v>947</v>
      </c>
      <c r="C27" s="87" t="s">
        <v>1346</v>
      </c>
      <c r="D27" s="88" t="s">
        <v>1347</v>
      </c>
      <c r="E27" s="88" t="s">
        <v>1348</v>
      </c>
      <c r="F27" s="89" t="s">
        <v>61</v>
      </c>
      <c r="G27" s="89"/>
      <c r="H27" s="89"/>
      <c r="I27" s="89" t="s">
        <v>62</v>
      </c>
      <c r="J27" s="88" t="s">
        <v>1349</v>
      </c>
      <c r="K27" s="88" t="s">
        <v>1350</v>
      </c>
      <c r="L27" s="87" t="s">
        <v>1111</v>
      </c>
      <c r="M27" s="88" t="s">
        <v>924</v>
      </c>
      <c r="N27" s="90">
        <v>42643</v>
      </c>
      <c r="O27" s="88" t="s">
        <v>532</v>
      </c>
      <c r="P27" s="89">
        <v>210</v>
      </c>
      <c r="Q27" s="88" t="s">
        <v>532</v>
      </c>
      <c r="R27" s="88" t="s">
        <v>45</v>
      </c>
      <c r="S27" s="88" t="s">
        <v>39</v>
      </c>
      <c r="T27" s="88" t="s">
        <v>1172</v>
      </c>
      <c r="U27" s="88" t="s">
        <v>44</v>
      </c>
      <c r="V27" s="88" t="s">
        <v>1351</v>
      </c>
      <c r="W27" s="88" t="s">
        <v>45</v>
      </c>
      <c r="X27" s="88" t="s">
        <v>45</v>
      </c>
      <c r="Y27" s="88" t="s">
        <v>45</v>
      </c>
      <c r="Z27" s="88" t="s">
        <v>45</v>
      </c>
      <c r="AA27" s="88" t="s">
        <v>49</v>
      </c>
      <c r="AB27" s="88" t="s">
        <v>764</v>
      </c>
      <c r="AC27" s="90">
        <v>44470</v>
      </c>
      <c r="AD27" s="88" t="s">
        <v>1352</v>
      </c>
      <c r="AE27" s="88" t="s">
        <v>45</v>
      </c>
      <c r="AF27" s="93" t="s">
        <v>45</v>
      </c>
    </row>
    <row r="28" spans="2:32" ht="108" customHeight="1" x14ac:dyDescent="0.25">
      <c r="B28" s="73" t="s">
        <v>947</v>
      </c>
      <c r="C28" s="74" t="s">
        <v>1353</v>
      </c>
      <c r="D28" s="75" t="s">
        <v>1354</v>
      </c>
      <c r="E28" s="75" t="s">
        <v>1348</v>
      </c>
      <c r="F28" s="76" t="s">
        <v>61</v>
      </c>
      <c r="G28" s="76"/>
      <c r="H28" s="76"/>
      <c r="I28" s="76" t="s">
        <v>62</v>
      </c>
      <c r="J28" s="75" t="s">
        <v>1349</v>
      </c>
      <c r="K28" s="75" t="s">
        <v>1350</v>
      </c>
      <c r="L28" s="74" t="s">
        <v>1111</v>
      </c>
      <c r="M28" s="75" t="s">
        <v>924</v>
      </c>
      <c r="N28" s="75" t="s">
        <v>1355</v>
      </c>
      <c r="O28" s="75" t="s">
        <v>532</v>
      </c>
      <c r="P28" s="76">
        <v>210</v>
      </c>
      <c r="Q28" s="75" t="s">
        <v>532</v>
      </c>
      <c r="R28" s="75" t="s">
        <v>45</v>
      </c>
      <c r="S28" s="75" t="s">
        <v>39</v>
      </c>
      <c r="T28" s="75" t="s">
        <v>1172</v>
      </c>
      <c r="U28" s="75" t="s">
        <v>44</v>
      </c>
      <c r="V28" s="75" t="s">
        <v>1351</v>
      </c>
      <c r="W28" s="75" t="s">
        <v>45</v>
      </c>
      <c r="X28" s="75" t="s">
        <v>45</v>
      </c>
      <c r="Y28" s="75" t="s">
        <v>45</v>
      </c>
      <c r="Z28" s="75" t="s">
        <v>45</v>
      </c>
      <c r="AA28" s="75" t="s">
        <v>49</v>
      </c>
      <c r="AB28" s="75" t="s">
        <v>68</v>
      </c>
      <c r="AC28" s="77">
        <v>44470</v>
      </c>
      <c r="AD28" s="75" t="s">
        <v>1352</v>
      </c>
      <c r="AE28" s="75" t="s">
        <v>45</v>
      </c>
      <c r="AF28" s="79" t="s">
        <v>45</v>
      </c>
    </row>
    <row r="29" spans="2:32" ht="113.25" customHeight="1" x14ac:dyDescent="0.25">
      <c r="B29" s="86" t="s">
        <v>947</v>
      </c>
      <c r="C29" s="87" t="s">
        <v>1356</v>
      </c>
      <c r="D29" s="88" t="s">
        <v>1357</v>
      </c>
      <c r="E29" s="88" t="s">
        <v>1358</v>
      </c>
      <c r="F29" s="89" t="s">
        <v>61</v>
      </c>
      <c r="G29" s="89"/>
      <c r="H29" s="89"/>
      <c r="I29" s="89" t="s">
        <v>62</v>
      </c>
      <c r="J29" s="88" t="s">
        <v>1359</v>
      </c>
      <c r="K29" s="88" t="s">
        <v>921</v>
      </c>
      <c r="L29" s="87" t="s">
        <v>1111</v>
      </c>
      <c r="M29" s="88" t="s">
        <v>924</v>
      </c>
      <c r="N29" s="90">
        <v>44317</v>
      </c>
      <c r="O29" s="88" t="s">
        <v>532</v>
      </c>
      <c r="P29" s="89">
        <v>210</v>
      </c>
      <c r="Q29" s="88" t="s">
        <v>532</v>
      </c>
      <c r="R29" s="88" t="s">
        <v>45</v>
      </c>
      <c r="S29" s="88" t="s">
        <v>39</v>
      </c>
      <c r="T29" s="88" t="s">
        <v>1172</v>
      </c>
      <c r="U29" s="88" t="s">
        <v>44</v>
      </c>
      <c r="V29" s="88" t="s">
        <v>1351</v>
      </c>
      <c r="W29" s="88" t="s">
        <v>45</v>
      </c>
      <c r="X29" s="88" t="s">
        <v>45</v>
      </c>
      <c r="Y29" s="88" t="s">
        <v>45</v>
      </c>
      <c r="Z29" s="88" t="s">
        <v>45</v>
      </c>
      <c r="AA29" s="88" t="s">
        <v>49</v>
      </c>
      <c r="AB29" s="88" t="s">
        <v>68</v>
      </c>
      <c r="AC29" s="90">
        <v>44470</v>
      </c>
      <c r="AD29" s="88" t="s">
        <v>1360</v>
      </c>
      <c r="AE29" s="88" t="s">
        <v>45</v>
      </c>
      <c r="AF29" s="93" t="s">
        <v>45</v>
      </c>
    </row>
    <row r="30" spans="2:32" ht="94.5" customHeight="1" x14ac:dyDescent="0.25">
      <c r="B30" s="73" t="s">
        <v>1361</v>
      </c>
      <c r="C30" s="74" t="s">
        <v>1362</v>
      </c>
      <c r="D30" s="75" t="s">
        <v>1363</v>
      </c>
      <c r="E30" s="75" t="s">
        <v>1364</v>
      </c>
      <c r="F30" s="76" t="s">
        <v>61</v>
      </c>
      <c r="G30" s="76"/>
      <c r="H30" s="76"/>
      <c r="I30" s="76" t="s">
        <v>62</v>
      </c>
      <c r="J30" s="75" t="s">
        <v>1365</v>
      </c>
      <c r="K30" s="75" t="s">
        <v>921</v>
      </c>
      <c r="L30" s="74" t="s">
        <v>1366</v>
      </c>
      <c r="M30" s="75" t="s">
        <v>924</v>
      </c>
      <c r="N30" s="77">
        <v>44136</v>
      </c>
      <c r="O30" s="75" t="s">
        <v>532</v>
      </c>
      <c r="P30" s="76">
        <v>210</v>
      </c>
      <c r="Q30" s="75" t="s">
        <v>532</v>
      </c>
      <c r="R30" s="75" t="s">
        <v>44</v>
      </c>
      <c r="S30" s="75" t="s">
        <v>39</v>
      </c>
      <c r="T30" s="75" t="s">
        <v>47</v>
      </c>
      <c r="U30" s="75" t="s">
        <v>44</v>
      </c>
      <c r="V30" s="75" t="s">
        <v>1351</v>
      </c>
      <c r="W30" s="75" t="s">
        <v>45</v>
      </c>
      <c r="X30" s="75" t="s">
        <v>45</v>
      </c>
      <c r="Y30" s="75" t="s">
        <v>45</v>
      </c>
      <c r="Z30" s="75" t="s">
        <v>45</v>
      </c>
      <c r="AA30" s="75" t="s">
        <v>49</v>
      </c>
      <c r="AB30" s="75" t="s">
        <v>70</v>
      </c>
      <c r="AC30" s="77">
        <v>44508</v>
      </c>
      <c r="AD30" s="75" t="s">
        <v>1367</v>
      </c>
      <c r="AE30" s="75" t="s">
        <v>45</v>
      </c>
      <c r="AF30" s="79" t="s">
        <v>45</v>
      </c>
    </row>
    <row r="31" spans="2:32" ht="72.75" customHeight="1" x14ac:dyDescent="0.25">
      <c r="B31" s="86" t="s">
        <v>1361</v>
      </c>
      <c r="C31" s="87" t="s">
        <v>1368</v>
      </c>
      <c r="D31" s="88" t="s">
        <v>1369</v>
      </c>
      <c r="E31" s="88" t="s">
        <v>1370</v>
      </c>
      <c r="F31" s="89" t="s">
        <v>61</v>
      </c>
      <c r="G31" s="89"/>
      <c r="H31" s="89"/>
      <c r="I31" s="89" t="s">
        <v>62</v>
      </c>
      <c r="J31" s="88" t="s">
        <v>1365</v>
      </c>
      <c r="K31" s="88" t="s">
        <v>921</v>
      </c>
      <c r="L31" s="87" t="s">
        <v>1366</v>
      </c>
      <c r="M31" s="88" t="s">
        <v>924</v>
      </c>
      <c r="N31" s="90">
        <v>44105</v>
      </c>
      <c r="O31" s="88" t="s">
        <v>532</v>
      </c>
      <c r="P31" s="89">
        <v>210</v>
      </c>
      <c r="Q31" s="88" t="s">
        <v>532</v>
      </c>
      <c r="R31" s="88" t="s">
        <v>44</v>
      </c>
      <c r="S31" s="88" t="s">
        <v>39</v>
      </c>
      <c r="T31" s="88" t="s">
        <v>47</v>
      </c>
      <c r="U31" s="88" t="s">
        <v>44</v>
      </c>
      <c r="V31" s="88" t="s">
        <v>1371</v>
      </c>
      <c r="W31" s="88" t="s">
        <v>45</v>
      </c>
      <c r="X31" s="88" t="s">
        <v>45</v>
      </c>
      <c r="Y31" s="88" t="s">
        <v>45</v>
      </c>
      <c r="Z31" s="88" t="s">
        <v>44</v>
      </c>
      <c r="AA31" s="88" t="s">
        <v>49</v>
      </c>
      <c r="AB31" s="88" t="s">
        <v>70</v>
      </c>
      <c r="AC31" s="90">
        <v>44508</v>
      </c>
      <c r="AD31" s="88" t="s">
        <v>1367</v>
      </c>
      <c r="AE31" s="88" t="s">
        <v>45</v>
      </c>
      <c r="AF31" s="93" t="s">
        <v>45</v>
      </c>
    </row>
    <row r="32" spans="2:32" ht="51" customHeight="1" x14ac:dyDescent="0.25">
      <c r="B32" s="73" t="s">
        <v>1361</v>
      </c>
      <c r="C32" s="74" t="s">
        <v>1372</v>
      </c>
      <c r="D32" s="75" t="s">
        <v>1373</v>
      </c>
      <c r="E32" s="75" t="s">
        <v>1374</v>
      </c>
      <c r="F32" s="76" t="s">
        <v>61</v>
      </c>
      <c r="G32" s="76"/>
      <c r="H32" s="76"/>
      <c r="I32" s="76" t="s">
        <v>62</v>
      </c>
      <c r="J32" s="75" t="s">
        <v>1365</v>
      </c>
      <c r="K32" s="75" t="s">
        <v>921</v>
      </c>
      <c r="L32" s="74" t="s">
        <v>1366</v>
      </c>
      <c r="M32" s="75" t="s">
        <v>924</v>
      </c>
      <c r="N32" s="77">
        <v>44105</v>
      </c>
      <c r="O32" s="75" t="s">
        <v>532</v>
      </c>
      <c r="P32" s="76">
        <v>210</v>
      </c>
      <c r="Q32" s="75" t="s">
        <v>532</v>
      </c>
      <c r="R32" s="75" t="s">
        <v>44</v>
      </c>
      <c r="S32" s="75" t="s">
        <v>39</v>
      </c>
      <c r="T32" s="75" t="s">
        <v>47</v>
      </c>
      <c r="U32" s="75" t="s">
        <v>44</v>
      </c>
      <c r="V32" s="75" t="s">
        <v>1375</v>
      </c>
      <c r="W32" s="75" t="s">
        <v>45</v>
      </c>
      <c r="X32" s="75" t="s">
        <v>45</v>
      </c>
      <c r="Y32" s="75" t="s">
        <v>45</v>
      </c>
      <c r="Z32" s="75" t="s">
        <v>44</v>
      </c>
      <c r="AA32" s="75" t="s">
        <v>49</v>
      </c>
      <c r="AB32" s="75" t="s">
        <v>70</v>
      </c>
      <c r="AC32" s="77">
        <v>44508</v>
      </c>
      <c r="AD32" s="75" t="s">
        <v>1367</v>
      </c>
      <c r="AE32" s="75" t="s">
        <v>45</v>
      </c>
      <c r="AF32" s="79" t="s">
        <v>45</v>
      </c>
    </row>
    <row r="33" spans="2:32" ht="71.25" customHeight="1" x14ac:dyDescent="0.25">
      <c r="B33" s="86" t="s">
        <v>1361</v>
      </c>
      <c r="C33" s="87" t="s">
        <v>1376</v>
      </c>
      <c r="D33" s="88" t="s">
        <v>1377</v>
      </c>
      <c r="E33" s="88" t="s">
        <v>1378</v>
      </c>
      <c r="F33" s="89" t="s">
        <v>922</v>
      </c>
      <c r="G33" s="89"/>
      <c r="H33" s="89"/>
      <c r="I33" s="89" t="s">
        <v>1277</v>
      </c>
      <c r="J33" s="88" t="s">
        <v>1365</v>
      </c>
      <c r="K33" s="88" t="s">
        <v>931</v>
      </c>
      <c r="L33" s="87" t="s">
        <v>1366</v>
      </c>
      <c r="M33" s="88" t="s">
        <v>924</v>
      </c>
      <c r="N33" s="90">
        <v>44070</v>
      </c>
      <c r="O33" s="88" t="s">
        <v>532</v>
      </c>
      <c r="P33" s="89"/>
      <c r="Q33" s="88" t="s">
        <v>532</v>
      </c>
      <c r="R33" s="88" t="s">
        <v>44</v>
      </c>
      <c r="S33" s="88" t="s">
        <v>39</v>
      </c>
      <c r="T33" s="88" t="s">
        <v>47</v>
      </c>
      <c r="U33" s="88" t="s">
        <v>44</v>
      </c>
      <c r="V33" s="88" t="s">
        <v>1379</v>
      </c>
      <c r="W33" s="88" t="s">
        <v>44</v>
      </c>
      <c r="X33" s="88" t="s">
        <v>45</v>
      </c>
      <c r="Y33" s="88" t="s">
        <v>45</v>
      </c>
      <c r="Z33" s="88" t="s">
        <v>44</v>
      </c>
      <c r="AA33" s="88" t="s">
        <v>1380</v>
      </c>
      <c r="AB33" s="88" t="s">
        <v>70</v>
      </c>
      <c r="AC33" s="90">
        <v>44377</v>
      </c>
      <c r="AD33" s="88" t="s">
        <v>1367</v>
      </c>
      <c r="AE33" s="88" t="s">
        <v>45</v>
      </c>
      <c r="AF33" s="93" t="s">
        <v>45</v>
      </c>
    </row>
    <row r="34" spans="2:32" ht="65.25" customHeight="1" x14ac:dyDescent="0.25">
      <c r="B34" s="73" t="s">
        <v>1361</v>
      </c>
      <c r="C34" s="74" t="s">
        <v>1381</v>
      </c>
      <c r="D34" s="75" t="s">
        <v>1382</v>
      </c>
      <c r="E34" s="75" t="s">
        <v>1383</v>
      </c>
      <c r="F34" s="76" t="s">
        <v>922</v>
      </c>
      <c r="G34" s="76"/>
      <c r="H34" s="76"/>
      <c r="I34" s="76" t="s">
        <v>1277</v>
      </c>
      <c r="J34" s="75" t="s">
        <v>1365</v>
      </c>
      <c r="K34" s="75" t="s">
        <v>921</v>
      </c>
      <c r="L34" s="74" t="s">
        <v>1366</v>
      </c>
      <c r="M34" s="75" t="s">
        <v>924</v>
      </c>
      <c r="N34" s="77">
        <v>44102</v>
      </c>
      <c r="O34" s="75" t="s">
        <v>532</v>
      </c>
      <c r="P34" s="76"/>
      <c r="Q34" s="75" t="s">
        <v>532</v>
      </c>
      <c r="R34" s="75" t="s">
        <v>44</v>
      </c>
      <c r="S34" s="75" t="s">
        <v>39</v>
      </c>
      <c r="T34" s="75" t="s">
        <v>47</v>
      </c>
      <c r="U34" s="75" t="s">
        <v>44</v>
      </c>
      <c r="V34" s="75" t="s">
        <v>1384</v>
      </c>
      <c r="W34" s="75" t="s">
        <v>45</v>
      </c>
      <c r="X34" s="75" t="s">
        <v>45</v>
      </c>
      <c r="Y34" s="75" t="s">
        <v>45</v>
      </c>
      <c r="Z34" s="75" t="s">
        <v>44</v>
      </c>
      <c r="AA34" s="75" t="s">
        <v>1380</v>
      </c>
      <c r="AB34" s="75" t="s">
        <v>68</v>
      </c>
      <c r="AC34" s="77">
        <v>44504</v>
      </c>
      <c r="AD34" s="75" t="s">
        <v>1367</v>
      </c>
      <c r="AE34" s="75" t="s">
        <v>45</v>
      </c>
      <c r="AF34" s="79" t="s">
        <v>45</v>
      </c>
    </row>
    <row r="35" spans="2:32" ht="77.25" customHeight="1" x14ac:dyDescent="0.25">
      <c r="B35" s="86" t="s">
        <v>1361</v>
      </c>
      <c r="C35" s="87" t="s">
        <v>1385</v>
      </c>
      <c r="D35" s="88" t="s">
        <v>1386</v>
      </c>
      <c r="E35" s="88" t="s">
        <v>1387</v>
      </c>
      <c r="F35" s="89" t="s">
        <v>922</v>
      </c>
      <c r="G35" s="89"/>
      <c r="H35" s="89"/>
      <c r="I35" s="89" t="s">
        <v>1277</v>
      </c>
      <c r="J35" s="88" t="s">
        <v>1365</v>
      </c>
      <c r="K35" s="88" t="s">
        <v>921</v>
      </c>
      <c r="L35" s="87" t="s">
        <v>1366</v>
      </c>
      <c r="M35" s="88" t="s">
        <v>924</v>
      </c>
      <c r="N35" s="90">
        <v>44166</v>
      </c>
      <c r="O35" s="88" t="s">
        <v>532</v>
      </c>
      <c r="P35" s="89"/>
      <c r="Q35" s="88" t="s">
        <v>532</v>
      </c>
      <c r="R35" s="88" t="s">
        <v>44</v>
      </c>
      <c r="S35" s="88" t="s">
        <v>39</v>
      </c>
      <c r="T35" s="88" t="s">
        <v>47</v>
      </c>
      <c r="U35" s="88" t="s">
        <v>44</v>
      </c>
      <c r="V35" s="88" t="s">
        <v>1384</v>
      </c>
      <c r="W35" s="88" t="s">
        <v>45</v>
      </c>
      <c r="X35" s="88" t="s">
        <v>45</v>
      </c>
      <c r="Y35" s="88" t="s">
        <v>45</v>
      </c>
      <c r="Z35" s="88" t="s">
        <v>44</v>
      </c>
      <c r="AA35" s="88" t="s">
        <v>1380</v>
      </c>
      <c r="AB35" s="88" t="s">
        <v>68</v>
      </c>
      <c r="AC35" s="90">
        <v>44504</v>
      </c>
      <c r="AD35" s="92" t="s">
        <v>1367</v>
      </c>
      <c r="AE35" s="88" t="s">
        <v>45</v>
      </c>
      <c r="AF35" s="93" t="s">
        <v>45</v>
      </c>
    </row>
    <row r="36" spans="2:32" ht="45" x14ac:dyDescent="0.25">
      <c r="B36" s="73" t="s">
        <v>947</v>
      </c>
      <c r="C36" s="74" t="s">
        <v>1388</v>
      </c>
      <c r="D36" s="75" t="s">
        <v>1389</v>
      </c>
      <c r="E36" s="75" t="s">
        <v>1390</v>
      </c>
      <c r="F36" s="76" t="s">
        <v>61</v>
      </c>
      <c r="G36" s="76"/>
      <c r="H36" s="76"/>
      <c r="I36" s="76" t="s">
        <v>62</v>
      </c>
      <c r="J36" s="75" t="s">
        <v>1391</v>
      </c>
      <c r="K36" s="75" t="s">
        <v>1392</v>
      </c>
      <c r="L36" s="74" t="s">
        <v>1111</v>
      </c>
      <c r="M36" s="75" t="s">
        <v>924</v>
      </c>
      <c r="N36" s="77">
        <v>44334</v>
      </c>
      <c r="O36" s="75" t="s">
        <v>532</v>
      </c>
      <c r="P36" s="76">
        <v>210</v>
      </c>
      <c r="Q36" s="75" t="s">
        <v>532</v>
      </c>
      <c r="R36" s="75" t="s">
        <v>45</v>
      </c>
      <c r="S36" s="75" t="s">
        <v>39</v>
      </c>
      <c r="T36" s="75" t="s">
        <v>45</v>
      </c>
      <c r="U36" s="75" t="s">
        <v>45</v>
      </c>
      <c r="V36" s="75" t="s">
        <v>45</v>
      </c>
      <c r="W36" s="75" t="s">
        <v>45</v>
      </c>
      <c r="X36" s="75" t="s">
        <v>45</v>
      </c>
      <c r="Y36" s="75" t="s">
        <v>45</v>
      </c>
      <c r="Z36" s="75" t="s">
        <v>45</v>
      </c>
      <c r="AA36" s="75" t="s">
        <v>49</v>
      </c>
      <c r="AB36" s="75" t="s">
        <v>70</v>
      </c>
      <c r="AC36" s="77">
        <v>44510</v>
      </c>
      <c r="AD36" s="123" t="s">
        <v>1393</v>
      </c>
      <c r="AE36" s="75" t="s">
        <v>45</v>
      </c>
      <c r="AF36" s="79" t="s">
        <v>45</v>
      </c>
    </row>
    <row r="37" spans="2:32" ht="45" x14ac:dyDescent="0.25">
      <c r="B37" s="86" t="s">
        <v>971</v>
      </c>
      <c r="C37" s="87" t="s">
        <v>1114</v>
      </c>
      <c r="D37" s="88" t="s">
        <v>972</v>
      </c>
      <c r="E37" s="88" t="s">
        <v>973</v>
      </c>
      <c r="F37" s="89" t="s">
        <v>61</v>
      </c>
      <c r="G37" s="89"/>
      <c r="H37" s="89"/>
      <c r="I37" s="89" t="s">
        <v>62</v>
      </c>
      <c r="J37" s="88" t="s">
        <v>974</v>
      </c>
      <c r="K37" s="88" t="s">
        <v>1160</v>
      </c>
      <c r="L37" s="87" t="s">
        <v>1112</v>
      </c>
      <c r="M37" s="88" t="s">
        <v>924</v>
      </c>
      <c r="N37" s="90">
        <v>42644</v>
      </c>
      <c r="O37" s="88" t="s">
        <v>485</v>
      </c>
      <c r="P37" s="89">
        <v>140</v>
      </c>
      <c r="Q37" s="88" t="s">
        <v>578</v>
      </c>
      <c r="R37" s="88" t="s">
        <v>45</v>
      </c>
      <c r="S37" s="88" t="s">
        <v>39</v>
      </c>
      <c r="T37" s="88" t="s">
        <v>47</v>
      </c>
      <c r="U37" s="88" t="s">
        <v>45</v>
      </c>
      <c r="V37" s="88" t="s">
        <v>942</v>
      </c>
      <c r="W37" s="88" t="s">
        <v>45</v>
      </c>
      <c r="X37" s="88" t="s">
        <v>45</v>
      </c>
      <c r="Y37" s="88" t="s">
        <v>45</v>
      </c>
      <c r="Z37" s="88" t="s">
        <v>45</v>
      </c>
      <c r="AA37" s="88" t="s">
        <v>953</v>
      </c>
      <c r="AB37" s="88" t="s">
        <v>66</v>
      </c>
      <c r="AC37" s="90">
        <v>44511</v>
      </c>
      <c r="AD37" s="88" t="s">
        <v>975</v>
      </c>
      <c r="AE37" s="88" t="s">
        <v>44</v>
      </c>
      <c r="AF37" s="93" t="s">
        <v>44</v>
      </c>
    </row>
    <row r="38" spans="2:32" ht="55.5" customHeight="1" x14ac:dyDescent="0.25">
      <c r="B38" s="73" t="s">
        <v>976</v>
      </c>
      <c r="C38" s="74" t="s">
        <v>1607</v>
      </c>
      <c r="D38" s="75" t="s">
        <v>1608</v>
      </c>
      <c r="E38" s="75" t="s">
        <v>1609</v>
      </c>
      <c r="F38" s="76" t="s">
        <v>61</v>
      </c>
      <c r="G38" s="76"/>
      <c r="H38" s="76"/>
      <c r="I38" s="76" t="s">
        <v>62</v>
      </c>
      <c r="J38" s="75" t="s">
        <v>977</v>
      </c>
      <c r="K38" s="75" t="s">
        <v>1160</v>
      </c>
      <c r="L38" s="74" t="s">
        <v>1112</v>
      </c>
      <c r="M38" s="75" t="s">
        <v>924</v>
      </c>
      <c r="N38" s="77">
        <v>42644</v>
      </c>
      <c r="O38" s="75" t="s">
        <v>485</v>
      </c>
      <c r="P38" s="76">
        <v>140</v>
      </c>
      <c r="Q38" s="75" t="s">
        <v>485</v>
      </c>
      <c r="R38" s="75" t="s">
        <v>45</v>
      </c>
      <c r="S38" s="75" t="s">
        <v>39</v>
      </c>
      <c r="T38" s="75" t="s">
        <v>47</v>
      </c>
      <c r="U38" s="75" t="s">
        <v>45</v>
      </c>
      <c r="V38" s="75" t="s">
        <v>942</v>
      </c>
      <c r="W38" s="75" t="s">
        <v>45</v>
      </c>
      <c r="X38" s="75" t="s">
        <v>45</v>
      </c>
      <c r="Y38" s="75" t="s">
        <v>45</v>
      </c>
      <c r="Z38" s="75" t="s">
        <v>45</v>
      </c>
      <c r="AA38" s="75" t="s">
        <v>953</v>
      </c>
      <c r="AB38" s="75" t="s">
        <v>66</v>
      </c>
      <c r="AC38" s="77">
        <v>44511</v>
      </c>
      <c r="AD38" s="75" t="s">
        <v>978</v>
      </c>
      <c r="AE38" s="75" t="s">
        <v>44</v>
      </c>
      <c r="AF38" s="79" t="s">
        <v>44</v>
      </c>
    </row>
    <row r="39" spans="2:32" ht="51" customHeight="1" x14ac:dyDescent="0.25">
      <c r="B39" s="86" t="s">
        <v>913</v>
      </c>
      <c r="C39" s="87" t="s">
        <v>1115</v>
      </c>
      <c r="D39" s="88" t="s">
        <v>979</v>
      </c>
      <c r="E39" s="88" t="s">
        <v>980</v>
      </c>
      <c r="F39" s="89" t="s">
        <v>61</v>
      </c>
      <c r="G39" s="89"/>
      <c r="H39" s="89" t="s">
        <v>62</v>
      </c>
      <c r="I39" s="89"/>
      <c r="J39" s="88" t="s">
        <v>981</v>
      </c>
      <c r="K39" s="88" t="s">
        <v>913</v>
      </c>
      <c r="L39" s="87" t="s">
        <v>1112</v>
      </c>
      <c r="M39" s="88" t="s">
        <v>924</v>
      </c>
      <c r="N39" s="90">
        <v>42644</v>
      </c>
      <c r="O39" s="88" t="s">
        <v>485</v>
      </c>
      <c r="P39" s="89">
        <v>140</v>
      </c>
      <c r="Q39" s="88" t="s">
        <v>485</v>
      </c>
      <c r="R39" s="88" t="s">
        <v>45</v>
      </c>
      <c r="S39" s="88" t="s">
        <v>39</v>
      </c>
      <c r="T39" s="88" t="s">
        <v>47</v>
      </c>
      <c r="U39" s="88" t="s">
        <v>45</v>
      </c>
      <c r="V39" s="88" t="s">
        <v>942</v>
      </c>
      <c r="W39" s="88" t="s">
        <v>45</v>
      </c>
      <c r="X39" s="88" t="s">
        <v>45</v>
      </c>
      <c r="Y39" s="88" t="s">
        <v>45</v>
      </c>
      <c r="Z39" s="88" t="s">
        <v>45</v>
      </c>
      <c r="AA39" s="88" t="s">
        <v>953</v>
      </c>
      <c r="AB39" s="88" t="s">
        <v>68</v>
      </c>
      <c r="AC39" s="90">
        <v>44529</v>
      </c>
      <c r="AD39" s="88" t="s">
        <v>978</v>
      </c>
      <c r="AE39" s="88" t="s">
        <v>44</v>
      </c>
      <c r="AF39" s="93" t="s">
        <v>44</v>
      </c>
    </row>
    <row r="40" spans="2:32" ht="44.25" customHeight="1" x14ac:dyDescent="0.25">
      <c r="B40" s="73" t="s">
        <v>982</v>
      </c>
      <c r="C40" s="74" t="s">
        <v>1116</v>
      </c>
      <c r="D40" s="75" t="s">
        <v>983</v>
      </c>
      <c r="E40" s="75" t="s">
        <v>984</v>
      </c>
      <c r="F40" s="76" t="s">
        <v>61</v>
      </c>
      <c r="G40" s="76"/>
      <c r="H40" s="76"/>
      <c r="I40" s="76" t="s">
        <v>62</v>
      </c>
      <c r="J40" s="75" t="s">
        <v>985</v>
      </c>
      <c r="K40" s="75" t="s">
        <v>1160</v>
      </c>
      <c r="L40" s="74" t="s">
        <v>1112</v>
      </c>
      <c r="M40" s="75" t="s">
        <v>924</v>
      </c>
      <c r="N40" s="77">
        <v>42644</v>
      </c>
      <c r="O40" s="75" t="s">
        <v>485</v>
      </c>
      <c r="P40" s="76">
        <v>140</v>
      </c>
      <c r="Q40" s="75" t="s">
        <v>578</v>
      </c>
      <c r="R40" s="75" t="s">
        <v>45</v>
      </c>
      <c r="S40" s="75" t="s">
        <v>39</v>
      </c>
      <c r="T40" s="75" t="s">
        <v>47</v>
      </c>
      <c r="U40" s="75" t="s">
        <v>45</v>
      </c>
      <c r="V40" s="75" t="s">
        <v>942</v>
      </c>
      <c r="W40" s="75" t="s">
        <v>45</v>
      </c>
      <c r="X40" s="75" t="s">
        <v>45</v>
      </c>
      <c r="Y40" s="75" t="s">
        <v>45</v>
      </c>
      <c r="Z40" s="75" t="s">
        <v>45</v>
      </c>
      <c r="AA40" s="75" t="s">
        <v>953</v>
      </c>
      <c r="AB40" s="75" t="s">
        <v>66</v>
      </c>
      <c r="AC40" s="77">
        <v>44511</v>
      </c>
      <c r="AD40" s="75" t="s">
        <v>986</v>
      </c>
      <c r="AE40" s="75" t="s">
        <v>44</v>
      </c>
      <c r="AF40" s="79" t="s">
        <v>44</v>
      </c>
    </row>
    <row r="41" spans="2:32" ht="60" x14ac:dyDescent="0.25">
      <c r="B41" s="86" t="s">
        <v>982</v>
      </c>
      <c r="C41" s="87" t="s">
        <v>1117</v>
      </c>
      <c r="D41" s="88" t="s">
        <v>987</v>
      </c>
      <c r="E41" s="88" t="s">
        <v>1394</v>
      </c>
      <c r="F41" s="89" t="s">
        <v>61</v>
      </c>
      <c r="G41" s="89"/>
      <c r="H41" s="89"/>
      <c r="I41" s="89" t="s">
        <v>62</v>
      </c>
      <c r="J41" s="88" t="s">
        <v>977</v>
      </c>
      <c r="K41" s="88" t="s">
        <v>1160</v>
      </c>
      <c r="L41" s="87" t="s">
        <v>1112</v>
      </c>
      <c r="M41" s="88" t="s">
        <v>924</v>
      </c>
      <c r="N41" s="90">
        <v>42644</v>
      </c>
      <c r="O41" s="88" t="s">
        <v>485</v>
      </c>
      <c r="P41" s="89">
        <v>140</v>
      </c>
      <c r="Q41" s="88" t="s">
        <v>485</v>
      </c>
      <c r="R41" s="88" t="s">
        <v>45</v>
      </c>
      <c r="S41" s="88" t="s">
        <v>39</v>
      </c>
      <c r="T41" s="88" t="s">
        <v>47</v>
      </c>
      <c r="U41" s="88" t="s">
        <v>45</v>
      </c>
      <c r="V41" s="88" t="s">
        <v>942</v>
      </c>
      <c r="W41" s="88" t="s">
        <v>45</v>
      </c>
      <c r="X41" s="88" t="s">
        <v>45</v>
      </c>
      <c r="Y41" s="88" t="s">
        <v>45</v>
      </c>
      <c r="Z41" s="88" t="s">
        <v>45</v>
      </c>
      <c r="AA41" s="88" t="s">
        <v>953</v>
      </c>
      <c r="AB41" s="88" t="s">
        <v>764</v>
      </c>
      <c r="AC41" s="90">
        <v>44469</v>
      </c>
      <c r="AD41" s="88" t="s">
        <v>978</v>
      </c>
      <c r="AE41" s="88" t="s">
        <v>44</v>
      </c>
      <c r="AF41" s="93" t="s">
        <v>44</v>
      </c>
    </row>
    <row r="42" spans="2:32" ht="74.25" customHeight="1" x14ac:dyDescent="0.25">
      <c r="B42" s="73" t="s">
        <v>939</v>
      </c>
      <c r="C42" s="74" t="s">
        <v>1118</v>
      </c>
      <c r="D42" s="75" t="s">
        <v>988</v>
      </c>
      <c r="E42" s="75" t="s">
        <v>989</v>
      </c>
      <c r="F42" s="76" t="s">
        <v>61</v>
      </c>
      <c r="G42" s="76"/>
      <c r="H42" s="76"/>
      <c r="I42" s="76" t="s">
        <v>62</v>
      </c>
      <c r="J42" s="75" t="s">
        <v>977</v>
      </c>
      <c r="K42" s="75" t="s">
        <v>1160</v>
      </c>
      <c r="L42" s="74" t="s">
        <v>1112</v>
      </c>
      <c r="M42" s="75" t="s">
        <v>924</v>
      </c>
      <c r="N42" s="77">
        <v>42644</v>
      </c>
      <c r="O42" s="75" t="s">
        <v>485</v>
      </c>
      <c r="P42" s="76">
        <v>140</v>
      </c>
      <c r="Q42" s="75" t="s">
        <v>485</v>
      </c>
      <c r="R42" s="75" t="s">
        <v>45</v>
      </c>
      <c r="S42" s="75" t="s">
        <v>39</v>
      </c>
      <c r="T42" s="75" t="s">
        <v>47</v>
      </c>
      <c r="U42" s="75" t="s">
        <v>45</v>
      </c>
      <c r="V42" s="75" t="s">
        <v>942</v>
      </c>
      <c r="W42" s="75" t="s">
        <v>45</v>
      </c>
      <c r="X42" s="75" t="s">
        <v>45</v>
      </c>
      <c r="Y42" s="75" t="s">
        <v>45</v>
      </c>
      <c r="Z42" s="75" t="s">
        <v>45</v>
      </c>
      <c r="AA42" s="75" t="s">
        <v>953</v>
      </c>
      <c r="AB42" s="75" t="s">
        <v>764</v>
      </c>
      <c r="AC42" s="77">
        <v>44469</v>
      </c>
      <c r="AD42" s="75" t="s">
        <v>978</v>
      </c>
      <c r="AE42" s="75" t="s">
        <v>44</v>
      </c>
      <c r="AF42" s="79" t="s">
        <v>44</v>
      </c>
    </row>
    <row r="43" spans="2:32" ht="68.25" customHeight="1" x14ac:dyDescent="0.25">
      <c r="B43" s="86" t="s">
        <v>971</v>
      </c>
      <c r="C43" s="87" t="s">
        <v>1395</v>
      </c>
      <c r="D43" s="88" t="s">
        <v>1396</v>
      </c>
      <c r="E43" s="88" t="s">
        <v>1397</v>
      </c>
      <c r="F43" s="89" t="s">
        <v>61</v>
      </c>
      <c r="G43" s="89"/>
      <c r="H43" s="89" t="s">
        <v>62</v>
      </c>
      <c r="I43" s="89"/>
      <c r="J43" s="88" t="s">
        <v>981</v>
      </c>
      <c r="K43" s="88" t="s">
        <v>1398</v>
      </c>
      <c r="L43" s="87" t="s">
        <v>1112</v>
      </c>
      <c r="M43" s="88" t="s">
        <v>924</v>
      </c>
      <c r="N43" s="90">
        <v>42644</v>
      </c>
      <c r="O43" s="88" t="s">
        <v>485</v>
      </c>
      <c r="P43" s="89">
        <v>140</v>
      </c>
      <c r="Q43" s="88" t="s">
        <v>485</v>
      </c>
      <c r="R43" s="88" t="s">
        <v>45</v>
      </c>
      <c r="S43" s="88" t="s">
        <v>39</v>
      </c>
      <c r="T43" s="88" t="s">
        <v>47</v>
      </c>
      <c r="U43" s="88" t="s">
        <v>45</v>
      </c>
      <c r="V43" s="88" t="s">
        <v>942</v>
      </c>
      <c r="W43" s="88" t="s">
        <v>45</v>
      </c>
      <c r="X43" s="88" t="s">
        <v>45</v>
      </c>
      <c r="Y43" s="88" t="s">
        <v>45</v>
      </c>
      <c r="Z43" s="88" t="s">
        <v>45</v>
      </c>
      <c r="AA43" s="88" t="s">
        <v>953</v>
      </c>
      <c r="AB43" s="88" t="s">
        <v>742</v>
      </c>
      <c r="AC43" s="90">
        <v>44498</v>
      </c>
      <c r="AD43" s="88" t="s">
        <v>1399</v>
      </c>
      <c r="AE43" s="88" t="s">
        <v>44</v>
      </c>
      <c r="AF43" s="93" t="s">
        <v>44</v>
      </c>
    </row>
    <row r="44" spans="2:32" ht="83.25" customHeight="1" x14ac:dyDescent="0.25">
      <c r="B44" s="73" t="s">
        <v>990</v>
      </c>
      <c r="C44" s="74" t="s">
        <v>1119</v>
      </c>
      <c r="D44" s="75" t="s">
        <v>991</v>
      </c>
      <c r="E44" s="75" t="s">
        <v>992</v>
      </c>
      <c r="F44" s="76" t="s">
        <v>61</v>
      </c>
      <c r="G44" s="76"/>
      <c r="H44" s="76" t="s">
        <v>62</v>
      </c>
      <c r="I44" s="76" t="s">
        <v>62</v>
      </c>
      <c r="J44" s="75" t="s">
        <v>993</v>
      </c>
      <c r="K44" s="75" t="s">
        <v>1160</v>
      </c>
      <c r="L44" s="74" t="s">
        <v>1112</v>
      </c>
      <c r="M44" s="75" t="s">
        <v>924</v>
      </c>
      <c r="N44" s="77">
        <v>42644</v>
      </c>
      <c r="O44" s="75" t="s">
        <v>485</v>
      </c>
      <c r="P44" s="76">
        <v>140</v>
      </c>
      <c r="Q44" s="75" t="s">
        <v>485</v>
      </c>
      <c r="R44" s="75" t="s">
        <v>45</v>
      </c>
      <c r="S44" s="75" t="s">
        <v>39</v>
      </c>
      <c r="T44" s="75" t="s">
        <v>47</v>
      </c>
      <c r="U44" s="75" t="s">
        <v>45</v>
      </c>
      <c r="V44" s="75" t="s">
        <v>942</v>
      </c>
      <c r="W44" s="75" t="s">
        <v>45</v>
      </c>
      <c r="X44" s="75" t="s">
        <v>45</v>
      </c>
      <c r="Y44" s="75" t="s">
        <v>45</v>
      </c>
      <c r="Z44" s="75" t="s">
        <v>45</v>
      </c>
      <c r="AA44" s="75" t="s">
        <v>953</v>
      </c>
      <c r="AB44" s="75" t="s">
        <v>66</v>
      </c>
      <c r="AC44" s="77">
        <v>44511</v>
      </c>
      <c r="AD44" s="75" t="s">
        <v>994</v>
      </c>
      <c r="AE44" s="75" t="s">
        <v>44</v>
      </c>
      <c r="AF44" s="79" t="s">
        <v>44</v>
      </c>
    </row>
    <row r="45" spans="2:32" ht="75.75" customHeight="1" x14ac:dyDescent="0.25">
      <c r="B45" s="86" t="s">
        <v>971</v>
      </c>
      <c r="C45" s="87" t="s">
        <v>1120</v>
      </c>
      <c r="D45" s="88" t="s">
        <v>995</v>
      </c>
      <c r="E45" s="88" t="s">
        <v>996</v>
      </c>
      <c r="F45" s="89" t="s">
        <v>61</v>
      </c>
      <c r="G45" s="89"/>
      <c r="H45" s="89"/>
      <c r="I45" s="89" t="s">
        <v>62</v>
      </c>
      <c r="J45" s="88" t="s">
        <v>997</v>
      </c>
      <c r="K45" s="88" t="s">
        <v>1161</v>
      </c>
      <c r="L45" s="87" t="s">
        <v>1113</v>
      </c>
      <c r="M45" s="88" t="s">
        <v>924</v>
      </c>
      <c r="N45" s="90">
        <v>42644</v>
      </c>
      <c r="O45" s="88" t="s">
        <v>485</v>
      </c>
      <c r="P45" s="89">
        <v>140</v>
      </c>
      <c r="Q45" s="88" t="s">
        <v>578</v>
      </c>
      <c r="R45" s="88" t="s">
        <v>45</v>
      </c>
      <c r="S45" s="88" t="s">
        <v>39</v>
      </c>
      <c r="T45" s="88" t="s">
        <v>47</v>
      </c>
      <c r="U45" s="88" t="s">
        <v>45</v>
      </c>
      <c r="V45" s="88" t="s">
        <v>942</v>
      </c>
      <c r="W45" s="88" t="s">
        <v>45</v>
      </c>
      <c r="X45" s="88" t="s">
        <v>45</v>
      </c>
      <c r="Y45" s="88" t="s">
        <v>45</v>
      </c>
      <c r="Z45" s="88" t="s">
        <v>45</v>
      </c>
      <c r="AA45" s="88" t="s">
        <v>942</v>
      </c>
      <c r="AB45" s="88" t="s">
        <v>70</v>
      </c>
      <c r="AC45" s="90">
        <v>44505</v>
      </c>
      <c r="AD45" s="88" t="s">
        <v>998</v>
      </c>
      <c r="AE45" s="88" t="s">
        <v>44</v>
      </c>
      <c r="AF45" s="93" t="s">
        <v>44</v>
      </c>
    </row>
    <row r="46" spans="2:32" ht="93" customHeight="1" x14ac:dyDescent="0.25">
      <c r="B46" s="73" t="s">
        <v>976</v>
      </c>
      <c r="C46" s="74" t="s">
        <v>1121</v>
      </c>
      <c r="D46" s="75" t="s">
        <v>999</v>
      </c>
      <c r="E46" s="75" t="s">
        <v>1000</v>
      </c>
      <c r="F46" s="76" t="s">
        <v>61</v>
      </c>
      <c r="G46" s="76"/>
      <c r="H46" s="76"/>
      <c r="I46" s="76" t="s">
        <v>62</v>
      </c>
      <c r="J46" s="75" t="s">
        <v>1001</v>
      </c>
      <c r="K46" s="75" t="s">
        <v>1160</v>
      </c>
      <c r="L46" s="74" t="s">
        <v>1113</v>
      </c>
      <c r="M46" s="75" t="s">
        <v>924</v>
      </c>
      <c r="N46" s="77">
        <v>42644</v>
      </c>
      <c r="O46" s="75" t="s">
        <v>485</v>
      </c>
      <c r="P46" s="76">
        <v>140</v>
      </c>
      <c r="Q46" s="75" t="s">
        <v>485</v>
      </c>
      <c r="R46" s="75" t="s">
        <v>45</v>
      </c>
      <c r="S46" s="75" t="s">
        <v>39</v>
      </c>
      <c r="T46" s="75" t="s">
        <v>47</v>
      </c>
      <c r="U46" s="75" t="s">
        <v>44</v>
      </c>
      <c r="V46" s="75" t="s">
        <v>1002</v>
      </c>
      <c r="W46" s="75" t="s">
        <v>45</v>
      </c>
      <c r="X46" s="75" t="s">
        <v>45</v>
      </c>
      <c r="Y46" s="75" t="s">
        <v>45</v>
      </c>
      <c r="Z46" s="75" t="s">
        <v>44</v>
      </c>
      <c r="AA46" s="75" t="s">
        <v>1003</v>
      </c>
      <c r="AB46" s="75" t="s">
        <v>66</v>
      </c>
      <c r="AC46" s="77">
        <v>44511</v>
      </c>
      <c r="AD46" s="75" t="s">
        <v>978</v>
      </c>
      <c r="AE46" s="75" t="s">
        <v>44</v>
      </c>
      <c r="AF46" s="79" t="s">
        <v>44</v>
      </c>
    </row>
    <row r="47" spans="2:32" ht="67.5" customHeight="1" x14ac:dyDescent="0.25">
      <c r="B47" s="86" t="s">
        <v>913</v>
      </c>
      <c r="C47" s="87" t="s">
        <v>1122</v>
      </c>
      <c r="D47" s="88" t="s">
        <v>1004</v>
      </c>
      <c r="E47" s="88" t="s">
        <v>980</v>
      </c>
      <c r="F47" s="89" t="s">
        <v>61</v>
      </c>
      <c r="G47" s="89"/>
      <c r="H47" s="89" t="s">
        <v>62</v>
      </c>
      <c r="I47" s="89"/>
      <c r="J47" s="88" t="s">
        <v>981</v>
      </c>
      <c r="K47" s="88" t="s">
        <v>913</v>
      </c>
      <c r="L47" s="87" t="s">
        <v>1113</v>
      </c>
      <c r="M47" s="88" t="s">
        <v>924</v>
      </c>
      <c r="N47" s="90">
        <v>42644</v>
      </c>
      <c r="O47" s="88" t="s">
        <v>485</v>
      </c>
      <c r="P47" s="89">
        <v>140</v>
      </c>
      <c r="Q47" s="88" t="s">
        <v>485</v>
      </c>
      <c r="R47" s="88" t="s">
        <v>45</v>
      </c>
      <c r="S47" s="88" t="s">
        <v>39</v>
      </c>
      <c r="T47" s="88" t="s">
        <v>47</v>
      </c>
      <c r="U47" s="88" t="s">
        <v>44</v>
      </c>
      <c r="V47" s="88" t="s">
        <v>1002</v>
      </c>
      <c r="W47" s="88" t="s">
        <v>45</v>
      </c>
      <c r="X47" s="88" t="s">
        <v>45</v>
      </c>
      <c r="Y47" s="88" t="s">
        <v>45</v>
      </c>
      <c r="Z47" s="88" t="s">
        <v>44</v>
      </c>
      <c r="AA47" s="88" t="s">
        <v>1005</v>
      </c>
      <c r="AB47" s="88" t="s">
        <v>68</v>
      </c>
      <c r="AC47" s="90">
        <v>44529</v>
      </c>
      <c r="AD47" s="88" t="s">
        <v>978</v>
      </c>
      <c r="AE47" s="88" t="s">
        <v>44</v>
      </c>
      <c r="AF47" s="93" t="s">
        <v>44</v>
      </c>
    </row>
    <row r="48" spans="2:32" ht="78" customHeight="1" x14ac:dyDescent="0.25">
      <c r="B48" s="73" t="s">
        <v>990</v>
      </c>
      <c r="C48" s="74" t="s">
        <v>1123</v>
      </c>
      <c r="D48" s="75" t="s">
        <v>1006</v>
      </c>
      <c r="E48" s="75" t="s">
        <v>1007</v>
      </c>
      <c r="F48" s="76" t="s">
        <v>61</v>
      </c>
      <c r="G48" s="76"/>
      <c r="H48" s="76" t="s">
        <v>62</v>
      </c>
      <c r="I48" s="76" t="s">
        <v>62</v>
      </c>
      <c r="J48" s="75" t="s">
        <v>993</v>
      </c>
      <c r="K48" s="75" t="s">
        <v>1161</v>
      </c>
      <c r="L48" s="74" t="s">
        <v>1113</v>
      </c>
      <c r="M48" s="75" t="s">
        <v>924</v>
      </c>
      <c r="N48" s="77">
        <v>42644</v>
      </c>
      <c r="O48" s="75" t="s">
        <v>485</v>
      </c>
      <c r="P48" s="76">
        <v>140</v>
      </c>
      <c r="Q48" s="75" t="s">
        <v>485</v>
      </c>
      <c r="R48" s="75" t="s">
        <v>45</v>
      </c>
      <c r="S48" s="75" t="s">
        <v>39</v>
      </c>
      <c r="T48" s="75" t="s">
        <v>47</v>
      </c>
      <c r="U48" s="75" t="s">
        <v>45</v>
      </c>
      <c r="V48" s="75" t="s">
        <v>942</v>
      </c>
      <c r="W48" s="75" t="s">
        <v>45</v>
      </c>
      <c r="X48" s="75" t="s">
        <v>45</v>
      </c>
      <c r="Y48" s="75" t="s">
        <v>45</v>
      </c>
      <c r="Z48" s="75" t="s">
        <v>45</v>
      </c>
      <c r="AA48" s="75" t="s">
        <v>953</v>
      </c>
      <c r="AB48" s="75" t="s">
        <v>68</v>
      </c>
      <c r="AC48" s="77">
        <v>44529</v>
      </c>
      <c r="AD48" s="75" t="s">
        <v>1008</v>
      </c>
      <c r="AE48" s="75" t="s">
        <v>44</v>
      </c>
      <c r="AF48" s="79" t="s">
        <v>44</v>
      </c>
    </row>
    <row r="49" spans="2:32" ht="60" x14ac:dyDescent="0.25">
      <c r="B49" s="86" t="s">
        <v>982</v>
      </c>
      <c r="C49" s="87" t="s">
        <v>1124</v>
      </c>
      <c r="D49" s="88" t="s">
        <v>1009</v>
      </c>
      <c r="E49" s="88" t="s">
        <v>1010</v>
      </c>
      <c r="F49" s="89" t="s">
        <v>61</v>
      </c>
      <c r="G49" s="89"/>
      <c r="H49" s="89"/>
      <c r="I49" s="89" t="s">
        <v>62</v>
      </c>
      <c r="J49" s="88" t="s">
        <v>1011</v>
      </c>
      <c r="K49" s="88" t="s">
        <v>1160</v>
      </c>
      <c r="L49" s="87" t="s">
        <v>1113</v>
      </c>
      <c r="M49" s="88" t="s">
        <v>924</v>
      </c>
      <c r="N49" s="90">
        <v>42644</v>
      </c>
      <c r="O49" s="88" t="s">
        <v>485</v>
      </c>
      <c r="P49" s="89">
        <v>140</v>
      </c>
      <c r="Q49" s="88" t="s">
        <v>485</v>
      </c>
      <c r="R49" s="88" t="s">
        <v>45</v>
      </c>
      <c r="S49" s="88" t="s">
        <v>39</v>
      </c>
      <c r="T49" s="88" t="s">
        <v>47</v>
      </c>
      <c r="U49" s="88" t="s">
        <v>44</v>
      </c>
      <c r="V49" s="88" t="s">
        <v>1002</v>
      </c>
      <c r="W49" s="88" t="s">
        <v>45</v>
      </c>
      <c r="X49" s="88" t="s">
        <v>45</v>
      </c>
      <c r="Y49" s="88" t="s">
        <v>45</v>
      </c>
      <c r="Z49" s="88" t="s">
        <v>44</v>
      </c>
      <c r="AA49" s="88" t="s">
        <v>1005</v>
      </c>
      <c r="AB49" s="88" t="s">
        <v>764</v>
      </c>
      <c r="AC49" s="90">
        <v>44469</v>
      </c>
      <c r="AD49" s="88" t="s">
        <v>1008</v>
      </c>
      <c r="AE49" s="88" t="s">
        <v>44</v>
      </c>
      <c r="AF49" s="93" t="s">
        <v>44</v>
      </c>
    </row>
    <row r="50" spans="2:32" ht="94.5" customHeight="1" x14ac:dyDescent="0.25">
      <c r="B50" s="73" t="s">
        <v>939</v>
      </c>
      <c r="C50" s="74" t="s">
        <v>1125</v>
      </c>
      <c r="D50" s="75" t="s">
        <v>1012</v>
      </c>
      <c r="E50" s="75" t="s">
        <v>1654</v>
      </c>
      <c r="F50" s="76" t="s">
        <v>61</v>
      </c>
      <c r="G50" s="76"/>
      <c r="H50" s="76"/>
      <c r="I50" s="76" t="s">
        <v>62</v>
      </c>
      <c r="J50" s="75" t="s">
        <v>1011</v>
      </c>
      <c r="K50" s="75" t="s">
        <v>1160</v>
      </c>
      <c r="L50" s="74" t="s">
        <v>1113</v>
      </c>
      <c r="M50" s="75" t="s">
        <v>924</v>
      </c>
      <c r="N50" s="77">
        <v>42644</v>
      </c>
      <c r="O50" s="75" t="s">
        <v>485</v>
      </c>
      <c r="P50" s="76">
        <v>140</v>
      </c>
      <c r="Q50" s="75" t="s">
        <v>485</v>
      </c>
      <c r="R50" s="75" t="s">
        <v>45</v>
      </c>
      <c r="S50" s="75" t="s">
        <v>39</v>
      </c>
      <c r="T50" s="75" t="s">
        <v>47</v>
      </c>
      <c r="U50" s="75" t="s">
        <v>44</v>
      </c>
      <c r="V50" s="75" t="s">
        <v>1002</v>
      </c>
      <c r="W50" s="75" t="s">
        <v>45</v>
      </c>
      <c r="X50" s="75" t="s">
        <v>45</v>
      </c>
      <c r="Y50" s="75" t="s">
        <v>45</v>
      </c>
      <c r="Z50" s="75" t="s">
        <v>44</v>
      </c>
      <c r="AA50" s="75" t="s">
        <v>1005</v>
      </c>
      <c r="AB50" s="75" t="s">
        <v>764</v>
      </c>
      <c r="AC50" s="77">
        <v>44469</v>
      </c>
      <c r="AD50" s="75" t="s">
        <v>1008</v>
      </c>
      <c r="AE50" s="75" t="s">
        <v>44</v>
      </c>
      <c r="AF50" s="79" t="s">
        <v>44</v>
      </c>
    </row>
    <row r="51" spans="2:32" ht="73.5" customHeight="1" x14ac:dyDescent="0.25">
      <c r="B51" s="86" t="s">
        <v>1013</v>
      </c>
      <c r="C51" s="87" t="s">
        <v>1126</v>
      </c>
      <c r="D51" s="88" t="s">
        <v>1400</v>
      </c>
      <c r="E51" s="88" t="s">
        <v>1014</v>
      </c>
      <c r="F51" s="89" t="s">
        <v>61</v>
      </c>
      <c r="G51" s="89"/>
      <c r="H51" s="89" t="s">
        <v>62</v>
      </c>
      <c r="I51" s="89"/>
      <c r="J51" s="88" t="s">
        <v>1015</v>
      </c>
      <c r="K51" s="88" t="s">
        <v>1160</v>
      </c>
      <c r="L51" s="87" t="s">
        <v>1113</v>
      </c>
      <c r="M51" s="88" t="s">
        <v>924</v>
      </c>
      <c r="N51" s="90">
        <v>42644</v>
      </c>
      <c r="O51" s="88" t="s">
        <v>485</v>
      </c>
      <c r="P51" s="89">
        <v>140</v>
      </c>
      <c r="Q51" s="88" t="s">
        <v>485</v>
      </c>
      <c r="R51" s="88" t="s">
        <v>45</v>
      </c>
      <c r="S51" s="88" t="s">
        <v>39</v>
      </c>
      <c r="T51" s="88" t="s">
        <v>47</v>
      </c>
      <c r="U51" s="88" t="s">
        <v>45</v>
      </c>
      <c r="V51" s="88" t="s">
        <v>45</v>
      </c>
      <c r="W51" s="88" t="s">
        <v>45</v>
      </c>
      <c r="X51" s="88" t="s">
        <v>45</v>
      </c>
      <c r="Y51" s="88" t="s">
        <v>45</v>
      </c>
      <c r="Z51" s="88" t="s">
        <v>44</v>
      </c>
      <c r="AA51" s="88" t="s">
        <v>1016</v>
      </c>
      <c r="AB51" s="88" t="s">
        <v>70</v>
      </c>
      <c r="AC51" s="90">
        <v>44505</v>
      </c>
      <c r="AD51" s="88" t="s">
        <v>1401</v>
      </c>
      <c r="AE51" s="88" t="s">
        <v>44</v>
      </c>
      <c r="AF51" s="93" t="s">
        <v>44</v>
      </c>
    </row>
    <row r="52" spans="2:32" ht="75" customHeight="1" x14ac:dyDescent="0.25">
      <c r="B52" s="73" t="s">
        <v>971</v>
      </c>
      <c r="C52" s="74" t="s">
        <v>1127</v>
      </c>
      <c r="D52" s="75" t="s">
        <v>1017</v>
      </c>
      <c r="E52" s="75" t="s">
        <v>1018</v>
      </c>
      <c r="F52" s="76" t="s">
        <v>61</v>
      </c>
      <c r="G52" s="76"/>
      <c r="H52" s="76"/>
      <c r="I52" s="76" t="s">
        <v>62</v>
      </c>
      <c r="J52" s="75" t="s">
        <v>1019</v>
      </c>
      <c r="K52" s="75" t="s">
        <v>1160</v>
      </c>
      <c r="L52" s="74" t="s">
        <v>1113</v>
      </c>
      <c r="M52" s="75" t="s">
        <v>924</v>
      </c>
      <c r="N52" s="77">
        <v>42644</v>
      </c>
      <c r="O52" s="75" t="s">
        <v>485</v>
      </c>
      <c r="P52" s="76">
        <v>140</v>
      </c>
      <c r="Q52" s="75" t="s">
        <v>485</v>
      </c>
      <c r="R52" s="75" t="s">
        <v>45</v>
      </c>
      <c r="S52" s="75" t="s">
        <v>39</v>
      </c>
      <c r="T52" s="75" t="s">
        <v>47</v>
      </c>
      <c r="U52" s="75" t="s">
        <v>44</v>
      </c>
      <c r="V52" s="75" t="s">
        <v>1002</v>
      </c>
      <c r="W52" s="75" t="s">
        <v>45</v>
      </c>
      <c r="X52" s="75" t="s">
        <v>45</v>
      </c>
      <c r="Y52" s="75" t="s">
        <v>45</v>
      </c>
      <c r="Z52" s="75" t="s">
        <v>45</v>
      </c>
      <c r="AA52" s="75" t="s">
        <v>942</v>
      </c>
      <c r="AB52" s="75" t="s">
        <v>68</v>
      </c>
      <c r="AC52" s="77">
        <v>44529</v>
      </c>
      <c r="AD52" s="75" t="s">
        <v>1402</v>
      </c>
      <c r="AE52" s="75" t="s">
        <v>44</v>
      </c>
      <c r="AF52" s="79" t="s">
        <v>44</v>
      </c>
    </row>
    <row r="53" spans="2:32" ht="85.5" customHeight="1" x14ac:dyDescent="0.25">
      <c r="B53" s="86" t="s">
        <v>947</v>
      </c>
      <c r="C53" s="87" t="s">
        <v>1403</v>
      </c>
      <c r="D53" s="88" t="s">
        <v>1404</v>
      </c>
      <c r="E53" s="88" t="s">
        <v>1599</v>
      </c>
      <c r="F53" s="89" t="s">
        <v>61</v>
      </c>
      <c r="G53" s="89"/>
      <c r="H53" s="89" t="s">
        <v>62</v>
      </c>
      <c r="I53" s="89" t="s">
        <v>62</v>
      </c>
      <c r="J53" s="88" t="s">
        <v>1027</v>
      </c>
      <c r="K53" s="88" t="s">
        <v>1249</v>
      </c>
      <c r="L53" s="87" t="s">
        <v>1234</v>
      </c>
      <c r="M53" s="88" t="s">
        <v>924</v>
      </c>
      <c r="N53" s="90">
        <v>42643</v>
      </c>
      <c r="O53" s="88" t="s">
        <v>1405</v>
      </c>
      <c r="P53" s="89">
        <v>130</v>
      </c>
      <c r="Q53" s="88" t="s">
        <v>1405</v>
      </c>
      <c r="R53" s="88" t="s">
        <v>45</v>
      </c>
      <c r="S53" s="88" t="s">
        <v>39</v>
      </c>
      <c r="T53" s="88" t="s">
        <v>45</v>
      </c>
      <c r="U53" s="88" t="s">
        <v>45</v>
      </c>
      <c r="V53" s="88" t="s">
        <v>45</v>
      </c>
      <c r="W53" s="88" t="s">
        <v>45</v>
      </c>
      <c r="X53" s="88" t="s">
        <v>45</v>
      </c>
      <c r="Y53" s="88" t="s">
        <v>45</v>
      </c>
      <c r="Z53" s="88" t="s">
        <v>45</v>
      </c>
      <c r="AA53" s="88" t="s">
        <v>942</v>
      </c>
      <c r="AB53" s="88" t="s">
        <v>764</v>
      </c>
      <c r="AC53" s="90">
        <v>44469</v>
      </c>
      <c r="AD53" s="88" t="s">
        <v>1406</v>
      </c>
      <c r="AE53" s="88" t="s">
        <v>45</v>
      </c>
      <c r="AF53" s="93" t="s">
        <v>45</v>
      </c>
    </row>
    <row r="54" spans="2:32" ht="86.25" customHeight="1" x14ac:dyDescent="0.25">
      <c r="B54" s="73" t="s">
        <v>1020</v>
      </c>
      <c r="C54" s="74" t="s">
        <v>1407</v>
      </c>
      <c r="D54" s="75" t="s">
        <v>1021</v>
      </c>
      <c r="E54" s="75" t="s">
        <v>1022</v>
      </c>
      <c r="F54" s="76" t="s">
        <v>61</v>
      </c>
      <c r="G54" s="76"/>
      <c r="H54" s="76" t="s">
        <v>62</v>
      </c>
      <c r="I54" s="76" t="s">
        <v>62</v>
      </c>
      <c r="J54" s="75" t="s">
        <v>1023</v>
      </c>
      <c r="K54" s="75" t="s">
        <v>1024</v>
      </c>
      <c r="L54" s="74" t="s">
        <v>1234</v>
      </c>
      <c r="M54" s="75" t="s">
        <v>924</v>
      </c>
      <c r="N54" s="77">
        <v>42643</v>
      </c>
      <c r="O54" s="75" t="s">
        <v>1405</v>
      </c>
      <c r="P54" s="76">
        <v>130</v>
      </c>
      <c r="Q54" s="75" t="s">
        <v>1405</v>
      </c>
      <c r="R54" s="75" t="s">
        <v>45</v>
      </c>
      <c r="S54" s="75" t="s">
        <v>39</v>
      </c>
      <c r="T54" s="75" t="s">
        <v>45</v>
      </c>
      <c r="U54" s="75" t="s">
        <v>45</v>
      </c>
      <c r="V54" s="75" t="s">
        <v>45</v>
      </c>
      <c r="W54" s="75" t="s">
        <v>45</v>
      </c>
      <c r="X54" s="75" t="s">
        <v>45</v>
      </c>
      <c r="Y54" s="75" t="s">
        <v>45</v>
      </c>
      <c r="Z54" s="75" t="s">
        <v>45</v>
      </c>
      <c r="AA54" s="75" t="s">
        <v>942</v>
      </c>
      <c r="AB54" s="75" t="s">
        <v>1250</v>
      </c>
      <c r="AC54" s="77">
        <v>43861</v>
      </c>
      <c r="AD54" s="75" t="s">
        <v>1025</v>
      </c>
      <c r="AE54" s="75" t="s">
        <v>45</v>
      </c>
      <c r="AF54" s="79" t="s">
        <v>45</v>
      </c>
    </row>
    <row r="55" spans="2:32" ht="90" x14ac:dyDescent="0.25">
      <c r="B55" s="86" t="s">
        <v>1020</v>
      </c>
      <c r="C55" s="87" t="s">
        <v>1408</v>
      </c>
      <c r="D55" s="88" t="s">
        <v>1409</v>
      </c>
      <c r="E55" s="88" t="s">
        <v>1026</v>
      </c>
      <c r="F55" s="89" t="s">
        <v>61</v>
      </c>
      <c r="G55" s="89"/>
      <c r="H55" s="89"/>
      <c r="I55" s="89" t="s">
        <v>62</v>
      </c>
      <c r="J55" s="88" t="s">
        <v>1410</v>
      </c>
      <c r="K55" s="88" t="s">
        <v>1411</v>
      </c>
      <c r="L55" s="87" t="s">
        <v>1234</v>
      </c>
      <c r="M55" s="88" t="s">
        <v>924</v>
      </c>
      <c r="N55" s="90">
        <v>42643</v>
      </c>
      <c r="O55" s="88" t="s">
        <v>1405</v>
      </c>
      <c r="P55" s="89">
        <v>130</v>
      </c>
      <c r="Q55" s="88" t="s">
        <v>1405</v>
      </c>
      <c r="R55" s="88" t="s">
        <v>45</v>
      </c>
      <c r="S55" s="88" t="s">
        <v>39</v>
      </c>
      <c r="T55" s="88" t="s">
        <v>45</v>
      </c>
      <c r="U55" s="88" t="s">
        <v>45</v>
      </c>
      <c r="V55" s="88" t="s">
        <v>45</v>
      </c>
      <c r="W55" s="88" t="s">
        <v>45</v>
      </c>
      <c r="X55" s="88" t="s">
        <v>45</v>
      </c>
      <c r="Y55" s="88" t="s">
        <v>45</v>
      </c>
      <c r="Z55" s="88" t="s">
        <v>45</v>
      </c>
      <c r="AA55" s="88" t="s">
        <v>942</v>
      </c>
      <c r="AB55" s="88" t="s">
        <v>67</v>
      </c>
      <c r="AC55" s="90">
        <v>44225</v>
      </c>
      <c r="AD55" s="88" t="s">
        <v>1412</v>
      </c>
      <c r="AE55" s="88" t="s">
        <v>45</v>
      </c>
      <c r="AF55" s="93" t="s">
        <v>45</v>
      </c>
    </row>
    <row r="56" spans="2:32" ht="133.5" customHeight="1" x14ac:dyDescent="0.25">
      <c r="B56" s="73" t="s">
        <v>1020</v>
      </c>
      <c r="C56" s="74" t="s">
        <v>1413</v>
      </c>
      <c r="D56" s="75" t="s">
        <v>1414</v>
      </c>
      <c r="E56" s="75" t="s">
        <v>1601</v>
      </c>
      <c r="F56" s="76" t="s">
        <v>61</v>
      </c>
      <c r="G56" s="76"/>
      <c r="H56" s="76" t="s">
        <v>62</v>
      </c>
      <c r="I56" s="76" t="s">
        <v>62</v>
      </c>
      <c r="J56" s="75" t="s">
        <v>1027</v>
      </c>
      <c r="K56" s="75" t="s">
        <v>1024</v>
      </c>
      <c r="L56" s="74" t="s">
        <v>1234</v>
      </c>
      <c r="M56" s="75" t="s">
        <v>924</v>
      </c>
      <c r="N56" s="77">
        <v>42643</v>
      </c>
      <c r="O56" s="75" t="s">
        <v>1405</v>
      </c>
      <c r="P56" s="76">
        <v>130</v>
      </c>
      <c r="Q56" s="75" t="s">
        <v>1405</v>
      </c>
      <c r="R56" s="75" t="s">
        <v>45</v>
      </c>
      <c r="S56" s="75" t="s">
        <v>39</v>
      </c>
      <c r="T56" s="75" t="s">
        <v>45</v>
      </c>
      <c r="U56" s="75" t="s">
        <v>45</v>
      </c>
      <c r="V56" s="75" t="s">
        <v>45</v>
      </c>
      <c r="W56" s="75" t="s">
        <v>45</v>
      </c>
      <c r="X56" s="75" t="s">
        <v>45</v>
      </c>
      <c r="Y56" s="75" t="s">
        <v>45</v>
      </c>
      <c r="Z56" s="75" t="s">
        <v>45</v>
      </c>
      <c r="AA56" s="75" t="s">
        <v>942</v>
      </c>
      <c r="AB56" s="75" t="s">
        <v>1415</v>
      </c>
      <c r="AC56" s="77">
        <v>43831</v>
      </c>
      <c r="AD56" s="75" t="s">
        <v>1416</v>
      </c>
      <c r="AE56" s="75" t="s">
        <v>45</v>
      </c>
      <c r="AF56" s="79" t="s">
        <v>45</v>
      </c>
    </row>
    <row r="57" spans="2:32" ht="125.25" customHeight="1" x14ac:dyDescent="0.25">
      <c r="B57" s="86" t="s">
        <v>1020</v>
      </c>
      <c r="C57" s="87" t="s">
        <v>1417</v>
      </c>
      <c r="D57" s="88" t="s">
        <v>1418</v>
      </c>
      <c r="E57" s="88" t="s">
        <v>1602</v>
      </c>
      <c r="F57" s="89" t="s">
        <v>61</v>
      </c>
      <c r="G57" s="89"/>
      <c r="H57" s="89" t="s">
        <v>62</v>
      </c>
      <c r="I57" s="89" t="s">
        <v>62</v>
      </c>
      <c r="J57" s="88" t="s">
        <v>1027</v>
      </c>
      <c r="K57" s="88" t="s">
        <v>1024</v>
      </c>
      <c r="L57" s="87" t="s">
        <v>1234</v>
      </c>
      <c r="M57" s="88" t="s">
        <v>924</v>
      </c>
      <c r="N57" s="90">
        <v>42643</v>
      </c>
      <c r="O57" s="88" t="s">
        <v>1405</v>
      </c>
      <c r="P57" s="89">
        <v>130</v>
      </c>
      <c r="Q57" s="88" t="s">
        <v>1405</v>
      </c>
      <c r="R57" s="88" t="s">
        <v>45</v>
      </c>
      <c r="S57" s="88" t="s">
        <v>39</v>
      </c>
      <c r="T57" s="88" t="s">
        <v>45</v>
      </c>
      <c r="U57" s="88" t="s">
        <v>45</v>
      </c>
      <c r="V57" s="88" t="s">
        <v>45</v>
      </c>
      <c r="W57" s="88" t="s">
        <v>45</v>
      </c>
      <c r="X57" s="88" t="s">
        <v>45</v>
      </c>
      <c r="Y57" s="88" t="s">
        <v>45</v>
      </c>
      <c r="Z57" s="88" t="s">
        <v>45</v>
      </c>
      <c r="AA57" s="88" t="s">
        <v>942</v>
      </c>
      <c r="AB57" s="88" t="s">
        <v>1415</v>
      </c>
      <c r="AC57" s="90">
        <v>43466</v>
      </c>
      <c r="AD57" s="88" t="s">
        <v>1419</v>
      </c>
      <c r="AE57" s="88" t="s">
        <v>45</v>
      </c>
      <c r="AF57" s="93" t="s">
        <v>45</v>
      </c>
    </row>
    <row r="58" spans="2:32" ht="51.75" customHeight="1" x14ac:dyDescent="0.25">
      <c r="B58" s="73" t="s">
        <v>1020</v>
      </c>
      <c r="C58" s="74" t="s">
        <v>1420</v>
      </c>
      <c r="D58" s="75" t="s">
        <v>1421</v>
      </c>
      <c r="E58" s="75" t="s">
        <v>1028</v>
      </c>
      <c r="F58" s="76" t="s">
        <v>61</v>
      </c>
      <c r="G58" s="76"/>
      <c r="H58" s="76" t="s">
        <v>62</v>
      </c>
      <c r="I58" s="76" t="s">
        <v>62</v>
      </c>
      <c r="J58" s="75" t="s">
        <v>1029</v>
      </c>
      <c r="K58" s="75" t="s">
        <v>931</v>
      </c>
      <c r="L58" s="74" t="s">
        <v>1234</v>
      </c>
      <c r="M58" s="75" t="s">
        <v>924</v>
      </c>
      <c r="N58" s="77">
        <v>42643</v>
      </c>
      <c r="O58" s="75" t="s">
        <v>1405</v>
      </c>
      <c r="P58" s="76">
        <v>130</v>
      </c>
      <c r="Q58" s="75" t="s">
        <v>1405</v>
      </c>
      <c r="R58" s="75" t="s">
        <v>44</v>
      </c>
      <c r="S58" s="75" t="s">
        <v>39</v>
      </c>
      <c r="T58" s="75" t="s">
        <v>47</v>
      </c>
      <c r="U58" s="75" t="s">
        <v>44</v>
      </c>
      <c r="V58" s="75" t="s">
        <v>1030</v>
      </c>
      <c r="W58" s="75" t="s">
        <v>45</v>
      </c>
      <c r="X58" s="75" t="s">
        <v>45</v>
      </c>
      <c r="Y58" s="75" t="s">
        <v>45</v>
      </c>
      <c r="Z58" s="75" t="s">
        <v>45</v>
      </c>
      <c r="AA58" s="75" t="s">
        <v>942</v>
      </c>
      <c r="AB58" s="75" t="s">
        <v>67</v>
      </c>
      <c r="AC58" s="77">
        <v>43920</v>
      </c>
      <c r="AD58" s="75" t="s">
        <v>1031</v>
      </c>
      <c r="AE58" s="75" t="s">
        <v>45</v>
      </c>
      <c r="AF58" s="79" t="s">
        <v>45</v>
      </c>
    </row>
    <row r="59" spans="2:32" ht="132" customHeight="1" x14ac:dyDescent="0.25">
      <c r="B59" s="86" t="s">
        <v>947</v>
      </c>
      <c r="C59" s="87" t="s">
        <v>1422</v>
      </c>
      <c r="D59" s="88" t="s">
        <v>1423</v>
      </c>
      <c r="E59" s="88" t="s">
        <v>1424</v>
      </c>
      <c r="F59" s="89" t="s">
        <v>61</v>
      </c>
      <c r="G59" s="89"/>
      <c r="H59" s="89" t="s">
        <v>62</v>
      </c>
      <c r="I59" s="89" t="s">
        <v>62</v>
      </c>
      <c r="J59" s="88" t="s">
        <v>1023</v>
      </c>
      <c r="K59" s="88" t="s">
        <v>931</v>
      </c>
      <c r="L59" s="87" t="s">
        <v>1234</v>
      </c>
      <c r="M59" s="88" t="s">
        <v>924</v>
      </c>
      <c r="N59" s="90">
        <v>42643</v>
      </c>
      <c r="O59" s="88" t="s">
        <v>1405</v>
      </c>
      <c r="P59" s="89">
        <v>130</v>
      </c>
      <c r="Q59" s="88" t="s">
        <v>1405</v>
      </c>
      <c r="R59" s="88" t="s">
        <v>45</v>
      </c>
      <c r="S59" s="88" t="s">
        <v>39</v>
      </c>
      <c r="T59" s="88" t="s">
        <v>47</v>
      </c>
      <c r="U59" s="88" t="s">
        <v>45</v>
      </c>
      <c r="V59" s="88" t="s">
        <v>45</v>
      </c>
      <c r="W59" s="88" t="s">
        <v>45</v>
      </c>
      <c r="X59" s="88" t="s">
        <v>45</v>
      </c>
      <c r="Y59" s="88" t="s">
        <v>45</v>
      </c>
      <c r="Z59" s="88" t="s">
        <v>45</v>
      </c>
      <c r="AA59" s="88" t="s">
        <v>942</v>
      </c>
      <c r="AB59" s="88" t="s">
        <v>764</v>
      </c>
      <c r="AC59" s="90">
        <v>43739</v>
      </c>
      <c r="AD59" s="88" t="s">
        <v>1425</v>
      </c>
      <c r="AE59" s="88" t="s">
        <v>45</v>
      </c>
      <c r="AF59" s="93" t="s">
        <v>45</v>
      </c>
    </row>
    <row r="60" spans="2:32" ht="84" customHeight="1" x14ac:dyDescent="0.25">
      <c r="B60" s="73" t="s">
        <v>947</v>
      </c>
      <c r="C60" s="74" t="s">
        <v>1426</v>
      </c>
      <c r="D60" s="75" t="s">
        <v>1427</v>
      </c>
      <c r="E60" s="75" t="s">
        <v>1032</v>
      </c>
      <c r="F60" s="76" t="s">
        <v>61</v>
      </c>
      <c r="G60" s="76"/>
      <c r="H60" s="76" t="s">
        <v>62</v>
      </c>
      <c r="I60" s="76" t="s">
        <v>62</v>
      </c>
      <c r="J60" s="75" t="s">
        <v>1027</v>
      </c>
      <c r="K60" s="75" t="s">
        <v>1249</v>
      </c>
      <c r="L60" s="74" t="s">
        <v>1234</v>
      </c>
      <c r="M60" s="75" t="s">
        <v>924</v>
      </c>
      <c r="N60" s="77">
        <v>42643</v>
      </c>
      <c r="O60" s="75" t="s">
        <v>1405</v>
      </c>
      <c r="P60" s="76">
        <v>130</v>
      </c>
      <c r="Q60" s="75" t="s">
        <v>1405</v>
      </c>
      <c r="R60" s="75" t="s">
        <v>45</v>
      </c>
      <c r="S60" s="75" t="s">
        <v>39</v>
      </c>
      <c r="T60" s="75" t="s">
        <v>47</v>
      </c>
      <c r="U60" s="75" t="s">
        <v>45</v>
      </c>
      <c r="V60" s="75" t="s">
        <v>45</v>
      </c>
      <c r="W60" s="75" t="s">
        <v>45</v>
      </c>
      <c r="X60" s="75" t="s">
        <v>45</v>
      </c>
      <c r="Y60" s="75" t="s">
        <v>45</v>
      </c>
      <c r="Z60" s="75" t="s">
        <v>45</v>
      </c>
      <c r="AA60" s="75" t="s">
        <v>942</v>
      </c>
      <c r="AB60" s="75" t="s">
        <v>67</v>
      </c>
      <c r="AC60" s="77">
        <v>43800</v>
      </c>
      <c r="AD60" s="75" t="s">
        <v>1428</v>
      </c>
      <c r="AE60" s="75" t="s">
        <v>45</v>
      </c>
      <c r="AF60" s="79" t="s">
        <v>45</v>
      </c>
    </row>
    <row r="61" spans="2:32" ht="131.25" customHeight="1" x14ac:dyDescent="0.25">
      <c r="B61" s="86" t="s">
        <v>947</v>
      </c>
      <c r="C61" s="87" t="s">
        <v>1429</v>
      </c>
      <c r="D61" s="88" t="s">
        <v>1430</v>
      </c>
      <c r="E61" s="88" t="s">
        <v>1431</v>
      </c>
      <c r="F61" s="89" t="s">
        <v>61</v>
      </c>
      <c r="G61" s="89"/>
      <c r="H61" s="89" t="s">
        <v>62</v>
      </c>
      <c r="I61" s="89" t="s">
        <v>62</v>
      </c>
      <c r="J61" s="88" t="s">
        <v>1027</v>
      </c>
      <c r="K61" s="88" t="s">
        <v>966</v>
      </c>
      <c r="L61" s="87" t="s">
        <v>1234</v>
      </c>
      <c r="M61" s="88" t="s">
        <v>924</v>
      </c>
      <c r="N61" s="90">
        <v>42643</v>
      </c>
      <c r="O61" s="88" t="s">
        <v>1405</v>
      </c>
      <c r="P61" s="89">
        <v>130</v>
      </c>
      <c r="Q61" s="88" t="s">
        <v>1405</v>
      </c>
      <c r="R61" s="88" t="s">
        <v>45</v>
      </c>
      <c r="S61" s="88" t="s">
        <v>39</v>
      </c>
      <c r="T61" s="88" t="s">
        <v>47</v>
      </c>
      <c r="U61" s="88" t="s">
        <v>45</v>
      </c>
      <c r="V61" s="88" t="s">
        <v>45</v>
      </c>
      <c r="W61" s="88" t="s">
        <v>45</v>
      </c>
      <c r="X61" s="88" t="s">
        <v>45</v>
      </c>
      <c r="Y61" s="88" t="s">
        <v>45</v>
      </c>
      <c r="Z61" s="88" t="s">
        <v>45</v>
      </c>
      <c r="AA61" s="88" t="s">
        <v>942</v>
      </c>
      <c r="AB61" s="88" t="s">
        <v>764</v>
      </c>
      <c r="AC61" s="90">
        <v>43800</v>
      </c>
      <c r="AD61" s="88" t="s">
        <v>1432</v>
      </c>
      <c r="AE61" s="88" t="s">
        <v>45</v>
      </c>
      <c r="AF61" s="93" t="s">
        <v>45</v>
      </c>
    </row>
    <row r="62" spans="2:32" ht="79.5" customHeight="1" x14ac:dyDescent="0.25">
      <c r="B62" s="73" t="s">
        <v>1020</v>
      </c>
      <c r="C62" s="74" t="s">
        <v>1433</v>
      </c>
      <c r="D62" s="75" t="s">
        <v>1434</v>
      </c>
      <c r="E62" s="75" t="s">
        <v>1033</v>
      </c>
      <c r="F62" s="76" t="s">
        <v>61</v>
      </c>
      <c r="G62" s="76"/>
      <c r="H62" s="76" t="s">
        <v>62</v>
      </c>
      <c r="I62" s="76" t="s">
        <v>62</v>
      </c>
      <c r="J62" s="75" t="s">
        <v>1023</v>
      </c>
      <c r="K62" s="75" t="s">
        <v>1249</v>
      </c>
      <c r="L62" s="74" t="s">
        <v>1234</v>
      </c>
      <c r="M62" s="75" t="s">
        <v>924</v>
      </c>
      <c r="N62" s="77">
        <v>42643</v>
      </c>
      <c r="O62" s="75" t="s">
        <v>1405</v>
      </c>
      <c r="P62" s="76">
        <v>130</v>
      </c>
      <c r="Q62" s="75" t="s">
        <v>1405</v>
      </c>
      <c r="R62" s="75" t="s">
        <v>45</v>
      </c>
      <c r="S62" s="75" t="s">
        <v>39</v>
      </c>
      <c r="T62" s="75" t="s">
        <v>47</v>
      </c>
      <c r="U62" s="75" t="s">
        <v>45</v>
      </c>
      <c r="V62" s="75" t="s">
        <v>45</v>
      </c>
      <c r="W62" s="75" t="s">
        <v>45</v>
      </c>
      <c r="X62" s="75" t="s">
        <v>45</v>
      </c>
      <c r="Y62" s="75" t="s">
        <v>45</v>
      </c>
      <c r="Z62" s="75" t="s">
        <v>45</v>
      </c>
      <c r="AA62" s="75" t="s">
        <v>942</v>
      </c>
      <c r="AB62" s="75" t="s">
        <v>1250</v>
      </c>
      <c r="AC62" s="77">
        <v>43800</v>
      </c>
      <c r="AD62" s="75" t="s">
        <v>1251</v>
      </c>
      <c r="AE62" s="75" t="s">
        <v>45</v>
      </c>
      <c r="AF62" s="79" t="s">
        <v>45</v>
      </c>
    </row>
    <row r="63" spans="2:32" ht="81" customHeight="1" x14ac:dyDescent="0.25">
      <c r="B63" s="86" t="s">
        <v>947</v>
      </c>
      <c r="C63" s="87" t="s">
        <v>1435</v>
      </c>
      <c r="D63" s="88" t="s">
        <v>1436</v>
      </c>
      <c r="E63" s="88" t="s">
        <v>1034</v>
      </c>
      <c r="F63" s="89" t="s">
        <v>61</v>
      </c>
      <c r="G63" s="89"/>
      <c r="H63" s="89" t="s">
        <v>62</v>
      </c>
      <c r="I63" s="89" t="s">
        <v>62</v>
      </c>
      <c r="J63" s="88" t="s">
        <v>1023</v>
      </c>
      <c r="K63" s="88" t="s">
        <v>1249</v>
      </c>
      <c r="L63" s="87" t="s">
        <v>1234</v>
      </c>
      <c r="M63" s="88" t="s">
        <v>924</v>
      </c>
      <c r="N63" s="90">
        <v>42643</v>
      </c>
      <c r="O63" s="88" t="s">
        <v>1405</v>
      </c>
      <c r="P63" s="89">
        <v>130</v>
      </c>
      <c r="Q63" s="88" t="s">
        <v>1405</v>
      </c>
      <c r="R63" s="88" t="s">
        <v>45</v>
      </c>
      <c r="S63" s="88" t="s">
        <v>39</v>
      </c>
      <c r="T63" s="88" t="s">
        <v>47</v>
      </c>
      <c r="U63" s="88" t="s">
        <v>45</v>
      </c>
      <c r="V63" s="88" t="s">
        <v>45</v>
      </c>
      <c r="W63" s="88" t="s">
        <v>45</v>
      </c>
      <c r="X63" s="88" t="s">
        <v>45</v>
      </c>
      <c r="Y63" s="88" t="s">
        <v>45</v>
      </c>
      <c r="Z63" s="88" t="s">
        <v>45</v>
      </c>
      <c r="AA63" s="88" t="s">
        <v>942</v>
      </c>
      <c r="AB63" s="88" t="s">
        <v>67</v>
      </c>
      <c r="AC63" s="90">
        <v>44196</v>
      </c>
      <c r="AD63" s="88" t="s">
        <v>1251</v>
      </c>
      <c r="AE63" s="88" t="s">
        <v>45</v>
      </c>
      <c r="AF63" s="93" t="s">
        <v>45</v>
      </c>
    </row>
    <row r="64" spans="2:32" ht="72" customHeight="1" x14ac:dyDescent="0.25">
      <c r="B64" s="73" t="s">
        <v>940</v>
      </c>
      <c r="C64" s="74" t="s">
        <v>1437</v>
      </c>
      <c r="D64" s="75" t="s">
        <v>1438</v>
      </c>
      <c r="E64" s="75" t="s">
        <v>1035</v>
      </c>
      <c r="F64" s="76" t="s">
        <v>61</v>
      </c>
      <c r="G64" s="76"/>
      <c r="H64" s="76" t="s">
        <v>62</v>
      </c>
      <c r="I64" s="76" t="s">
        <v>62</v>
      </c>
      <c r="J64" s="75" t="s">
        <v>1023</v>
      </c>
      <c r="K64" s="75" t="s">
        <v>1249</v>
      </c>
      <c r="L64" s="74" t="s">
        <v>1234</v>
      </c>
      <c r="M64" s="75" t="s">
        <v>924</v>
      </c>
      <c r="N64" s="77">
        <v>42643</v>
      </c>
      <c r="O64" s="75" t="s">
        <v>1405</v>
      </c>
      <c r="P64" s="76">
        <v>130</v>
      </c>
      <c r="Q64" s="75" t="s">
        <v>1405</v>
      </c>
      <c r="R64" s="75" t="s">
        <v>45</v>
      </c>
      <c r="S64" s="75" t="s">
        <v>39</v>
      </c>
      <c r="T64" s="75" t="s">
        <v>47</v>
      </c>
      <c r="U64" s="75" t="s">
        <v>45</v>
      </c>
      <c r="V64" s="75" t="s">
        <v>45</v>
      </c>
      <c r="W64" s="75" t="s">
        <v>45</v>
      </c>
      <c r="X64" s="75" t="s">
        <v>45</v>
      </c>
      <c r="Y64" s="75" t="s">
        <v>45</v>
      </c>
      <c r="Z64" s="75" t="s">
        <v>45</v>
      </c>
      <c r="AA64" s="75" t="s">
        <v>942</v>
      </c>
      <c r="AB64" s="75" t="s">
        <v>69</v>
      </c>
      <c r="AC64" s="77">
        <v>44196</v>
      </c>
      <c r="AD64" s="75" t="s">
        <v>1036</v>
      </c>
      <c r="AE64" s="75" t="s">
        <v>45</v>
      </c>
      <c r="AF64" s="79" t="s">
        <v>45</v>
      </c>
    </row>
    <row r="65" spans="2:32" ht="124.5" customHeight="1" x14ac:dyDescent="0.25">
      <c r="B65" s="86" t="s">
        <v>11</v>
      </c>
      <c r="C65" s="87" t="s">
        <v>1439</v>
      </c>
      <c r="D65" s="88" t="s">
        <v>1235</v>
      </c>
      <c r="E65" s="88" t="s">
        <v>1236</v>
      </c>
      <c r="F65" s="89" t="s">
        <v>61</v>
      </c>
      <c r="G65" s="89"/>
      <c r="H65" s="89"/>
      <c r="I65" s="89" t="s">
        <v>62</v>
      </c>
      <c r="J65" s="88" t="s">
        <v>1023</v>
      </c>
      <c r="K65" s="88" t="s">
        <v>921</v>
      </c>
      <c r="L65" s="87" t="s">
        <v>1237</v>
      </c>
      <c r="M65" s="88" t="s">
        <v>924</v>
      </c>
      <c r="N65" s="90">
        <v>42644</v>
      </c>
      <c r="O65" s="88" t="s">
        <v>1238</v>
      </c>
      <c r="P65" s="89" t="s">
        <v>781</v>
      </c>
      <c r="Q65" s="88" t="s">
        <v>1405</v>
      </c>
      <c r="R65" s="88" t="s">
        <v>45</v>
      </c>
      <c r="S65" s="88" t="s">
        <v>39</v>
      </c>
      <c r="T65" s="88" t="s">
        <v>47</v>
      </c>
      <c r="U65" s="88" t="s">
        <v>44</v>
      </c>
      <c r="V65" s="88" t="s">
        <v>1440</v>
      </c>
      <c r="W65" s="88" t="s">
        <v>45</v>
      </c>
      <c r="X65" s="88" t="s">
        <v>45</v>
      </c>
      <c r="Y65" s="88" t="s">
        <v>45</v>
      </c>
      <c r="Z65" s="88" t="s">
        <v>44</v>
      </c>
      <c r="AA65" s="88" t="s">
        <v>1252</v>
      </c>
      <c r="AB65" s="88" t="s">
        <v>764</v>
      </c>
      <c r="AC65" s="90">
        <v>44043</v>
      </c>
      <c r="AD65" s="88" t="s">
        <v>1240</v>
      </c>
      <c r="AE65" s="88" t="s">
        <v>45</v>
      </c>
      <c r="AF65" s="93" t="s">
        <v>45</v>
      </c>
    </row>
    <row r="66" spans="2:32" ht="55.5" customHeight="1" x14ac:dyDescent="0.25">
      <c r="B66" s="73" t="s">
        <v>940</v>
      </c>
      <c r="C66" s="74" t="s">
        <v>1441</v>
      </c>
      <c r="D66" s="75" t="s">
        <v>1241</v>
      </c>
      <c r="E66" s="75" t="s">
        <v>1242</v>
      </c>
      <c r="F66" s="76" t="s">
        <v>61</v>
      </c>
      <c r="G66" s="76"/>
      <c r="H66" s="76"/>
      <c r="I66" s="76" t="s">
        <v>62</v>
      </c>
      <c r="J66" s="75" t="s">
        <v>1243</v>
      </c>
      <c r="K66" s="75" t="s">
        <v>1442</v>
      </c>
      <c r="L66" s="74" t="s">
        <v>1237</v>
      </c>
      <c r="M66" s="75" t="s">
        <v>924</v>
      </c>
      <c r="N66" s="77">
        <v>42644</v>
      </c>
      <c r="O66" s="75" t="s">
        <v>1238</v>
      </c>
      <c r="P66" s="76" t="s">
        <v>781</v>
      </c>
      <c r="Q66" s="75" t="s">
        <v>1405</v>
      </c>
      <c r="R66" s="75" t="s">
        <v>45</v>
      </c>
      <c r="S66" s="75" t="s">
        <v>39</v>
      </c>
      <c r="T66" s="75" t="s">
        <v>47</v>
      </c>
      <c r="U66" s="75" t="s">
        <v>45</v>
      </c>
      <c r="V66" s="75" t="s">
        <v>45</v>
      </c>
      <c r="W66" s="75" t="s">
        <v>45</v>
      </c>
      <c r="X66" s="75" t="s">
        <v>45</v>
      </c>
      <c r="Y66" s="75" t="s">
        <v>45</v>
      </c>
      <c r="Z66" s="75" t="s">
        <v>44</v>
      </c>
      <c r="AA66" s="75" t="s">
        <v>1239</v>
      </c>
      <c r="AB66" s="75" t="s">
        <v>69</v>
      </c>
      <c r="AC66" s="77">
        <v>44043</v>
      </c>
      <c r="AD66" s="75" t="s">
        <v>1244</v>
      </c>
      <c r="AE66" s="75" t="s">
        <v>45</v>
      </c>
      <c r="AF66" s="79" t="s">
        <v>45</v>
      </c>
    </row>
    <row r="67" spans="2:32" ht="45.75" customHeight="1" x14ac:dyDescent="0.25">
      <c r="B67" s="86" t="s">
        <v>940</v>
      </c>
      <c r="C67" s="87" t="s">
        <v>1443</v>
      </c>
      <c r="D67" s="88" t="s">
        <v>1444</v>
      </c>
      <c r="E67" s="88" t="s">
        <v>1445</v>
      </c>
      <c r="F67" s="89" t="s">
        <v>61</v>
      </c>
      <c r="G67" s="89"/>
      <c r="H67" s="89"/>
      <c r="I67" s="89" t="s">
        <v>62</v>
      </c>
      <c r="J67" s="88" t="s">
        <v>1446</v>
      </c>
      <c r="K67" s="88" t="s">
        <v>1442</v>
      </c>
      <c r="L67" s="87" t="s">
        <v>1447</v>
      </c>
      <c r="M67" s="88" t="s">
        <v>924</v>
      </c>
      <c r="N67" s="90">
        <v>43007</v>
      </c>
      <c r="O67" s="88" t="s">
        <v>1405</v>
      </c>
      <c r="P67" s="89">
        <v>130</v>
      </c>
      <c r="Q67" s="88" t="s">
        <v>1405</v>
      </c>
      <c r="R67" s="88" t="s">
        <v>45</v>
      </c>
      <c r="S67" s="88" t="s">
        <v>39</v>
      </c>
      <c r="T67" s="88" t="s">
        <v>47</v>
      </c>
      <c r="U67" s="88" t="s">
        <v>45</v>
      </c>
      <c r="V67" s="88" t="s">
        <v>45</v>
      </c>
      <c r="W67" s="88" t="s">
        <v>45</v>
      </c>
      <c r="X67" s="88" t="s">
        <v>45</v>
      </c>
      <c r="Y67" s="88" t="s">
        <v>45</v>
      </c>
      <c r="Z67" s="88" t="s">
        <v>45</v>
      </c>
      <c r="AA67" s="88" t="s">
        <v>781</v>
      </c>
      <c r="AB67" s="88" t="s">
        <v>968</v>
      </c>
      <c r="AC67" s="90">
        <v>44075</v>
      </c>
      <c r="AD67" s="88" t="s">
        <v>1448</v>
      </c>
      <c r="AE67" s="88" t="s">
        <v>45</v>
      </c>
      <c r="AF67" s="93" t="s">
        <v>45</v>
      </c>
    </row>
    <row r="68" spans="2:32" ht="99.95" customHeight="1" x14ac:dyDescent="0.25">
      <c r="B68" s="73" t="s">
        <v>11</v>
      </c>
      <c r="C68" s="74" t="s">
        <v>1449</v>
      </c>
      <c r="D68" s="75" t="s">
        <v>1450</v>
      </c>
      <c r="E68" s="75" t="s">
        <v>1451</v>
      </c>
      <c r="F68" s="76" t="s">
        <v>61</v>
      </c>
      <c r="G68" s="76"/>
      <c r="H68" s="76"/>
      <c r="I68" s="76" t="s">
        <v>62</v>
      </c>
      <c r="J68" s="75" t="s">
        <v>1446</v>
      </c>
      <c r="K68" s="75" t="s">
        <v>921</v>
      </c>
      <c r="L68" s="74" t="s">
        <v>1447</v>
      </c>
      <c r="M68" s="75" t="s">
        <v>924</v>
      </c>
      <c r="N68" s="77">
        <v>43733</v>
      </c>
      <c r="O68" s="75" t="s">
        <v>1452</v>
      </c>
      <c r="P68" s="76" t="s">
        <v>781</v>
      </c>
      <c r="Q68" s="75" t="s">
        <v>1405</v>
      </c>
      <c r="R68" s="75" t="s">
        <v>45</v>
      </c>
      <c r="S68" s="75" t="s">
        <v>39</v>
      </c>
      <c r="T68" s="75" t="s">
        <v>47</v>
      </c>
      <c r="U68" s="75" t="s">
        <v>45</v>
      </c>
      <c r="V68" s="75" t="s">
        <v>45</v>
      </c>
      <c r="W68" s="75" t="s">
        <v>45</v>
      </c>
      <c r="X68" s="75" t="s">
        <v>45</v>
      </c>
      <c r="Y68" s="75" t="s">
        <v>45</v>
      </c>
      <c r="Z68" s="75" t="s">
        <v>45</v>
      </c>
      <c r="AA68" s="75" t="s">
        <v>781</v>
      </c>
      <c r="AB68" s="75" t="s">
        <v>968</v>
      </c>
      <c r="AC68" s="77">
        <v>44358</v>
      </c>
      <c r="AD68" s="75" t="s">
        <v>1453</v>
      </c>
      <c r="AE68" s="75" t="s">
        <v>45</v>
      </c>
      <c r="AF68" s="79" t="s">
        <v>45</v>
      </c>
    </row>
    <row r="69" spans="2:32" ht="99.95" customHeight="1" x14ac:dyDescent="0.25">
      <c r="B69" s="86" t="s">
        <v>940</v>
      </c>
      <c r="C69" s="87" t="s">
        <v>1454</v>
      </c>
      <c r="D69" s="88" t="s">
        <v>1455</v>
      </c>
      <c r="E69" s="88" t="s">
        <v>1456</v>
      </c>
      <c r="F69" s="89" t="s">
        <v>61</v>
      </c>
      <c r="G69" s="89"/>
      <c r="H69" s="89"/>
      <c r="I69" s="89" t="s">
        <v>62</v>
      </c>
      <c r="J69" s="88" t="s">
        <v>1446</v>
      </c>
      <c r="K69" s="88" t="s">
        <v>1442</v>
      </c>
      <c r="L69" s="87" t="s">
        <v>1447</v>
      </c>
      <c r="M69" s="88" t="s">
        <v>924</v>
      </c>
      <c r="N69" s="90">
        <v>44097</v>
      </c>
      <c r="O69" s="88" t="s">
        <v>1457</v>
      </c>
      <c r="P69" s="89">
        <v>130</v>
      </c>
      <c r="Q69" s="88" t="s">
        <v>1405</v>
      </c>
      <c r="R69" s="88" t="s">
        <v>45</v>
      </c>
      <c r="S69" s="88" t="s">
        <v>39</v>
      </c>
      <c r="T69" s="88" t="s">
        <v>47</v>
      </c>
      <c r="U69" s="88" t="s">
        <v>45</v>
      </c>
      <c r="V69" s="88" t="s">
        <v>45</v>
      </c>
      <c r="W69" s="88" t="s">
        <v>45</v>
      </c>
      <c r="X69" s="88" t="s">
        <v>45</v>
      </c>
      <c r="Y69" s="88" t="s">
        <v>45</v>
      </c>
      <c r="Z69" s="88" t="s">
        <v>45</v>
      </c>
      <c r="AA69" s="88" t="s">
        <v>781</v>
      </c>
      <c r="AB69" s="88" t="s">
        <v>968</v>
      </c>
      <c r="AC69" s="90">
        <v>44097</v>
      </c>
      <c r="AD69" s="88" t="s">
        <v>1458</v>
      </c>
      <c r="AE69" s="88" t="s">
        <v>45</v>
      </c>
      <c r="AF69" s="93" t="s">
        <v>45</v>
      </c>
    </row>
    <row r="70" spans="2:32" ht="99.95" customHeight="1" x14ac:dyDescent="0.25">
      <c r="B70" s="73" t="s">
        <v>11</v>
      </c>
      <c r="C70" s="74" t="s">
        <v>1459</v>
      </c>
      <c r="D70" s="75" t="s">
        <v>1460</v>
      </c>
      <c r="E70" s="75" t="s">
        <v>1461</v>
      </c>
      <c r="F70" s="76" t="s">
        <v>61</v>
      </c>
      <c r="G70" s="76"/>
      <c r="H70" s="76"/>
      <c r="I70" s="76" t="s">
        <v>62</v>
      </c>
      <c r="J70" s="75" t="s">
        <v>1446</v>
      </c>
      <c r="K70" s="75" t="s">
        <v>921</v>
      </c>
      <c r="L70" s="74" t="s">
        <v>1447</v>
      </c>
      <c r="M70" s="75" t="s">
        <v>924</v>
      </c>
      <c r="N70" s="77">
        <v>44097</v>
      </c>
      <c r="O70" s="75" t="s">
        <v>1452</v>
      </c>
      <c r="P70" s="76" t="s">
        <v>781</v>
      </c>
      <c r="Q70" s="75" t="s">
        <v>1405</v>
      </c>
      <c r="R70" s="75" t="s">
        <v>45</v>
      </c>
      <c r="S70" s="75" t="s">
        <v>39</v>
      </c>
      <c r="T70" s="75" t="s">
        <v>47</v>
      </c>
      <c r="U70" s="75" t="s">
        <v>45</v>
      </c>
      <c r="V70" s="75" t="s">
        <v>45</v>
      </c>
      <c r="W70" s="75" t="s">
        <v>45</v>
      </c>
      <c r="X70" s="75" t="s">
        <v>45</v>
      </c>
      <c r="Y70" s="75" t="s">
        <v>45</v>
      </c>
      <c r="Z70" s="75" t="s">
        <v>45</v>
      </c>
      <c r="AA70" s="75" t="s">
        <v>781</v>
      </c>
      <c r="AB70" s="75" t="s">
        <v>1462</v>
      </c>
      <c r="AC70" s="77">
        <v>44097</v>
      </c>
      <c r="AD70" s="75" t="s">
        <v>1453</v>
      </c>
      <c r="AE70" s="75" t="s">
        <v>45</v>
      </c>
      <c r="AF70" s="79" t="s">
        <v>45</v>
      </c>
    </row>
    <row r="71" spans="2:32" ht="99.95" customHeight="1" x14ac:dyDescent="0.25">
      <c r="B71" s="86" t="s">
        <v>11</v>
      </c>
      <c r="C71" s="87" t="s">
        <v>1463</v>
      </c>
      <c r="D71" s="88" t="s">
        <v>1464</v>
      </c>
      <c r="E71" s="88" t="s">
        <v>1465</v>
      </c>
      <c r="F71" s="89" t="s">
        <v>61</v>
      </c>
      <c r="G71" s="89"/>
      <c r="H71" s="89"/>
      <c r="I71" s="89" t="s">
        <v>62</v>
      </c>
      <c r="J71" s="88" t="s">
        <v>1027</v>
      </c>
      <c r="K71" s="88" t="s">
        <v>921</v>
      </c>
      <c r="L71" s="87" t="s">
        <v>1447</v>
      </c>
      <c r="M71" s="88" t="s">
        <v>924</v>
      </c>
      <c r="N71" s="90">
        <v>44225</v>
      </c>
      <c r="O71" s="88" t="s">
        <v>1405</v>
      </c>
      <c r="P71" s="89">
        <v>130</v>
      </c>
      <c r="Q71" s="88" t="s">
        <v>1405</v>
      </c>
      <c r="R71" s="88" t="s">
        <v>45</v>
      </c>
      <c r="S71" s="88" t="s">
        <v>39</v>
      </c>
      <c r="T71" s="88" t="s">
        <v>47</v>
      </c>
      <c r="U71" s="88" t="s">
        <v>45</v>
      </c>
      <c r="V71" s="88" t="s">
        <v>45</v>
      </c>
      <c r="W71" s="88" t="s">
        <v>45</v>
      </c>
      <c r="X71" s="88" t="s">
        <v>45</v>
      </c>
      <c r="Y71" s="88" t="s">
        <v>45</v>
      </c>
      <c r="Z71" s="88" t="s">
        <v>45</v>
      </c>
      <c r="AA71" s="88" t="s">
        <v>781</v>
      </c>
      <c r="AB71" s="88" t="s">
        <v>968</v>
      </c>
      <c r="AC71" s="90">
        <v>44225</v>
      </c>
      <c r="AD71" s="88" t="s">
        <v>1466</v>
      </c>
      <c r="AE71" s="88" t="s">
        <v>45</v>
      </c>
      <c r="AF71" s="93" t="s">
        <v>45</v>
      </c>
    </row>
    <row r="72" spans="2:32" ht="99.95" customHeight="1" x14ac:dyDescent="0.25">
      <c r="B72" s="73" t="s">
        <v>940</v>
      </c>
      <c r="C72" s="74" t="s">
        <v>1467</v>
      </c>
      <c r="D72" s="75" t="s">
        <v>1468</v>
      </c>
      <c r="E72" s="75" t="s">
        <v>1037</v>
      </c>
      <c r="F72" s="76" t="s">
        <v>61</v>
      </c>
      <c r="G72" s="76"/>
      <c r="H72" s="76"/>
      <c r="I72" s="76" t="s">
        <v>62</v>
      </c>
      <c r="J72" s="75" t="s">
        <v>1410</v>
      </c>
      <c r="K72" s="75" t="s">
        <v>1411</v>
      </c>
      <c r="L72" s="74" t="s">
        <v>1245</v>
      </c>
      <c r="M72" s="75" t="s">
        <v>924</v>
      </c>
      <c r="N72" s="77">
        <v>42643</v>
      </c>
      <c r="O72" s="75" t="s">
        <v>1469</v>
      </c>
      <c r="P72" s="76" t="s">
        <v>781</v>
      </c>
      <c r="Q72" s="75" t="s">
        <v>1405</v>
      </c>
      <c r="R72" s="75" t="s">
        <v>45</v>
      </c>
      <c r="S72" s="75" t="s">
        <v>39</v>
      </c>
      <c r="T72" s="75" t="s">
        <v>47</v>
      </c>
      <c r="U72" s="75" t="s">
        <v>45</v>
      </c>
      <c r="V72" s="75" t="s">
        <v>45</v>
      </c>
      <c r="W72" s="75" t="s">
        <v>45</v>
      </c>
      <c r="X72" s="75" t="s">
        <v>45</v>
      </c>
      <c r="Y72" s="75" t="s">
        <v>45</v>
      </c>
      <c r="Z72" s="75" t="s">
        <v>45</v>
      </c>
      <c r="AA72" s="75" t="s">
        <v>942</v>
      </c>
      <c r="AB72" s="75" t="s">
        <v>1253</v>
      </c>
      <c r="AC72" s="77">
        <v>44390</v>
      </c>
      <c r="AD72" s="75" t="s">
        <v>1036</v>
      </c>
      <c r="AE72" s="75" t="s">
        <v>45</v>
      </c>
      <c r="AF72" s="79" t="s">
        <v>45</v>
      </c>
    </row>
    <row r="73" spans="2:32" ht="139.5" customHeight="1" x14ac:dyDescent="0.25">
      <c r="B73" s="86" t="s">
        <v>11</v>
      </c>
      <c r="C73" s="87" t="s">
        <v>1470</v>
      </c>
      <c r="D73" s="88" t="s">
        <v>1471</v>
      </c>
      <c r="E73" s="88" t="s">
        <v>1038</v>
      </c>
      <c r="F73" s="89" t="s">
        <v>61</v>
      </c>
      <c r="G73" s="89"/>
      <c r="H73" s="89"/>
      <c r="I73" s="89" t="s">
        <v>62</v>
      </c>
      <c r="J73" s="88" t="s">
        <v>1410</v>
      </c>
      <c r="K73" s="88" t="s">
        <v>1411</v>
      </c>
      <c r="L73" s="87" t="s">
        <v>1245</v>
      </c>
      <c r="M73" s="88" t="s">
        <v>924</v>
      </c>
      <c r="N73" s="90">
        <v>42643</v>
      </c>
      <c r="O73" s="88" t="s">
        <v>1469</v>
      </c>
      <c r="P73" s="89" t="s">
        <v>942</v>
      </c>
      <c r="Q73" s="88" t="s">
        <v>1405</v>
      </c>
      <c r="R73" s="88" t="s">
        <v>45</v>
      </c>
      <c r="S73" s="88" t="s">
        <v>39</v>
      </c>
      <c r="T73" s="88" t="s">
        <v>47</v>
      </c>
      <c r="U73" s="88" t="s">
        <v>45</v>
      </c>
      <c r="V73" s="88" t="s">
        <v>45</v>
      </c>
      <c r="W73" s="88" t="s">
        <v>45</v>
      </c>
      <c r="X73" s="88" t="s">
        <v>45</v>
      </c>
      <c r="Y73" s="88" t="s">
        <v>45</v>
      </c>
      <c r="Z73" s="88" t="s">
        <v>45</v>
      </c>
      <c r="AA73" s="88" t="s">
        <v>942</v>
      </c>
      <c r="AB73" s="88" t="s">
        <v>1254</v>
      </c>
      <c r="AC73" s="90" t="s">
        <v>1472</v>
      </c>
      <c r="AD73" s="88" t="s">
        <v>1473</v>
      </c>
      <c r="AE73" s="88" t="s">
        <v>45</v>
      </c>
      <c r="AF73" s="93" t="s">
        <v>45</v>
      </c>
    </row>
    <row r="74" spans="2:32" ht="80.25" customHeight="1" x14ac:dyDescent="0.25">
      <c r="B74" s="73" t="s">
        <v>11</v>
      </c>
      <c r="C74" s="74" t="s">
        <v>1474</v>
      </c>
      <c r="D74" s="75" t="s">
        <v>1475</v>
      </c>
      <c r="E74" s="75" t="s">
        <v>1039</v>
      </c>
      <c r="F74" s="76" t="s">
        <v>61</v>
      </c>
      <c r="G74" s="76"/>
      <c r="H74" s="76"/>
      <c r="I74" s="76" t="s">
        <v>62</v>
      </c>
      <c r="J74" s="75" t="s">
        <v>1410</v>
      </c>
      <c r="K74" s="75" t="s">
        <v>1411</v>
      </c>
      <c r="L74" s="74" t="s">
        <v>1245</v>
      </c>
      <c r="M74" s="75" t="s">
        <v>924</v>
      </c>
      <c r="N74" s="77">
        <v>42643</v>
      </c>
      <c r="O74" s="75" t="s">
        <v>1469</v>
      </c>
      <c r="P74" s="76" t="s">
        <v>942</v>
      </c>
      <c r="Q74" s="75" t="s">
        <v>1405</v>
      </c>
      <c r="R74" s="75" t="s">
        <v>45</v>
      </c>
      <c r="S74" s="75" t="s">
        <v>39</v>
      </c>
      <c r="T74" s="75" t="s">
        <v>47</v>
      </c>
      <c r="U74" s="75" t="s">
        <v>45</v>
      </c>
      <c r="V74" s="75" t="s">
        <v>45</v>
      </c>
      <c r="W74" s="75" t="s">
        <v>45</v>
      </c>
      <c r="X74" s="75" t="s">
        <v>45</v>
      </c>
      <c r="Y74" s="75" t="s">
        <v>45</v>
      </c>
      <c r="Z74" s="75" t="s">
        <v>45</v>
      </c>
      <c r="AA74" s="75" t="s">
        <v>942</v>
      </c>
      <c r="AB74" s="75" t="s">
        <v>1255</v>
      </c>
      <c r="AC74" s="77" t="s">
        <v>1476</v>
      </c>
      <c r="AD74" s="75" t="s">
        <v>1477</v>
      </c>
      <c r="AE74" s="75" t="s">
        <v>45</v>
      </c>
      <c r="AF74" s="79" t="s">
        <v>45</v>
      </c>
    </row>
    <row r="75" spans="2:32" ht="100.5" customHeight="1" x14ac:dyDescent="0.25">
      <c r="B75" s="86" t="s">
        <v>947</v>
      </c>
      <c r="C75" s="87" t="s">
        <v>1478</v>
      </c>
      <c r="D75" s="88" t="s">
        <v>1479</v>
      </c>
      <c r="E75" s="88" t="s">
        <v>1480</v>
      </c>
      <c r="F75" s="89" t="s">
        <v>61</v>
      </c>
      <c r="G75" s="89"/>
      <c r="H75" s="89"/>
      <c r="I75" s="89" t="s">
        <v>62</v>
      </c>
      <c r="J75" s="88" t="s">
        <v>1410</v>
      </c>
      <c r="K75" s="88" t="s">
        <v>1411</v>
      </c>
      <c r="L75" s="87" t="s">
        <v>1245</v>
      </c>
      <c r="M75" s="88" t="s">
        <v>924</v>
      </c>
      <c r="N75" s="90">
        <v>42643</v>
      </c>
      <c r="O75" s="88" t="s">
        <v>1469</v>
      </c>
      <c r="P75" s="89" t="s">
        <v>942</v>
      </c>
      <c r="Q75" s="88" t="s">
        <v>1405</v>
      </c>
      <c r="R75" s="88" t="s">
        <v>45</v>
      </c>
      <c r="S75" s="88" t="s">
        <v>39</v>
      </c>
      <c r="T75" s="88" t="s">
        <v>47</v>
      </c>
      <c r="U75" s="88" t="s">
        <v>44</v>
      </c>
      <c r="V75" s="88" t="s">
        <v>1030</v>
      </c>
      <c r="W75" s="88" t="s">
        <v>45</v>
      </c>
      <c r="X75" s="88" t="s">
        <v>45</v>
      </c>
      <c r="Y75" s="88" t="s">
        <v>45</v>
      </c>
      <c r="Z75" s="88" t="s">
        <v>45</v>
      </c>
      <c r="AA75" s="88" t="s">
        <v>942</v>
      </c>
      <c r="AB75" s="88" t="s">
        <v>1250</v>
      </c>
      <c r="AC75" s="90">
        <v>44440</v>
      </c>
      <c r="AD75" s="88" t="s">
        <v>1481</v>
      </c>
      <c r="AE75" s="88" t="s">
        <v>45</v>
      </c>
      <c r="AF75" s="93" t="s">
        <v>45</v>
      </c>
    </row>
    <row r="76" spans="2:32" ht="70.5" customHeight="1" x14ac:dyDescent="0.25">
      <c r="B76" s="73" t="s">
        <v>11</v>
      </c>
      <c r="C76" s="74" t="s">
        <v>1482</v>
      </c>
      <c r="D76" s="75" t="s">
        <v>1040</v>
      </c>
      <c r="E76" s="75" t="s">
        <v>1041</v>
      </c>
      <c r="F76" s="76" t="s">
        <v>61</v>
      </c>
      <c r="G76" s="76"/>
      <c r="H76" s="76"/>
      <c r="I76" s="76" t="s">
        <v>62</v>
      </c>
      <c r="J76" s="75" t="s">
        <v>1246</v>
      </c>
      <c r="K76" s="75" t="s">
        <v>938</v>
      </c>
      <c r="L76" s="74" t="s">
        <v>1247</v>
      </c>
      <c r="M76" s="75" t="s">
        <v>924</v>
      </c>
      <c r="N76" s="77">
        <v>42075</v>
      </c>
      <c r="O76" s="75" t="s">
        <v>1405</v>
      </c>
      <c r="P76" s="76">
        <v>130</v>
      </c>
      <c r="Q76" s="75" t="s">
        <v>1405</v>
      </c>
      <c r="R76" s="75" t="s">
        <v>45</v>
      </c>
      <c r="S76" s="75" t="s">
        <v>39</v>
      </c>
      <c r="T76" s="75" t="s">
        <v>47</v>
      </c>
      <c r="U76" s="75" t="s">
        <v>45</v>
      </c>
      <c r="V76" s="75" t="s">
        <v>45</v>
      </c>
      <c r="W76" s="75" t="s">
        <v>45</v>
      </c>
      <c r="X76" s="75" t="s">
        <v>45</v>
      </c>
      <c r="Y76" s="75" t="s">
        <v>45</v>
      </c>
      <c r="Z76" s="75" t="s">
        <v>45</v>
      </c>
      <c r="AA76" s="75" t="s">
        <v>942</v>
      </c>
      <c r="AB76" s="75" t="s">
        <v>67</v>
      </c>
      <c r="AC76" s="77">
        <v>44377</v>
      </c>
      <c r="AD76" s="75" t="s">
        <v>1483</v>
      </c>
      <c r="AE76" s="75" t="s">
        <v>45</v>
      </c>
      <c r="AF76" s="79" t="s">
        <v>45</v>
      </c>
    </row>
    <row r="77" spans="2:32" ht="98.25" customHeight="1" x14ac:dyDescent="0.25">
      <c r="B77" s="86" t="s">
        <v>11</v>
      </c>
      <c r="C77" s="87" t="s">
        <v>1484</v>
      </c>
      <c r="D77" s="88" t="s">
        <v>1042</v>
      </c>
      <c r="E77" s="88" t="s">
        <v>1043</v>
      </c>
      <c r="F77" s="89" t="s">
        <v>61</v>
      </c>
      <c r="G77" s="89"/>
      <c r="H77" s="89"/>
      <c r="I77" s="89" t="s">
        <v>62</v>
      </c>
      <c r="J77" s="88" t="s">
        <v>1246</v>
      </c>
      <c r="K77" s="88" t="s">
        <v>938</v>
      </c>
      <c r="L77" s="87" t="s">
        <v>1247</v>
      </c>
      <c r="M77" s="88" t="s">
        <v>924</v>
      </c>
      <c r="N77" s="90">
        <v>42075</v>
      </c>
      <c r="O77" s="88" t="s">
        <v>1405</v>
      </c>
      <c r="P77" s="89">
        <v>130</v>
      </c>
      <c r="Q77" s="88" t="s">
        <v>1405</v>
      </c>
      <c r="R77" s="88" t="s">
        <v>45</v>
      </c>
      <c r="S77" s="88" t="s">
        <v>39</v>
      </c>
      <c r="T77" s="88" t="s">
        <v>47</v>
      </c>
      <c r="U77" s="88" t="s">
        <v>45</v>
      </c>
      <c r="V77" s="88" t="s">
        <v>45</v>
      </c>
      <c r="W77" s="88" t="s">
        <v>45</v>
      </c>
      <c r="X77" s="88" t="s">
        <v>45</v>
      </c>
      <c r="Y77" s="88" t="s">
        <v>45</v>
      </c>
      <c r="Z77" s="88" t="s">
        <v>45</v>
      </c>
      <c r="AA77" s="88" t="s">
        <v>942</v>
      </c>
      <c r="AB77" s="88" t="s">
        <v>69</v>
      </c>
      <c r="AC77" s="90">
        <v>44377</v>
      </c>
      <c r="AD77" s="88" t="s">
        <v>1483</v>
      </c>
      <c r="AE77" s="88" t="s">
        <v>45</v>
      </c>
      <c r="AF77" s="93" t="s">
        <v>45</v>
      </c>
    </row>
    <row r="78" spans="2:32" ht="62.25" customHeight="1" x14ac:dyDescent="0.25">
      <c r="B78" s="73" t="s">
        <v>940</v>
      </c>
      <c r="C78" s="74" t="s">
        <v>1485</v>
      </c>
      <c r="D78" s="75" t="s">
        <v>1486</v>
      </c>
      <c r="E78" s="75" t="s">
        <v>1610</v>
      </c>
      <c r="F78" s="76" t="s">
        <v>61</v>
      </c>
      <c r="G78" s="76"/>
      <c r="H78" s="76"/>
      <c r="I78" s="76" t="s">
        <v>62</v>
      </c>
      <c r="J78" s="75" t="s">
        <v>1246</v>
      </c>
      <c r="K78" s="75" t="s">
        <v>63</v>
      </c>
      <c r="L78" s="74" t="s">
        <v>1247</v>
      </c>
      <c r="M78" s="75" t="s">
        <v>924</v>
      </c>
      <c r="N78" s="77">
        <v>40490</v>
      </c>
      <c r="O78" s="75" t="s">
        <v>1405</v>
      </c>
      <c r="P78" s="76">
        <v>130</v>
      </c>
      <c r="Q78" s="75" t="s">
        <v>1405</v>
      </c>
      <c r="R78" s="75" t="s">
        <v>45</v>
      </c>
      <c r="S78" s="75" t="s">
        <v>39</v>
      </c>
      <c r="T78" s="75" t="s">
        <v>47</v>
      </c>
      <c r="U78" s="75" t="s">
        <v>45</v>
      </c>
      <c r="V78" s="75" t="s">
        <v>45</v>
      </c>
      <c r="W78" s="75" t="s">
        <v>45</v>
      </c>
      <c r="X78" s="75" t="s">
        <v>45</v>
      </c>
      <c r="Y78" s="75" t="s">
        <v>45</v>
      </c>
      <c r="Z78" s="75" t="s">
        <v>45</v>
      </c>
      <c r="AA78" s="75" t="s">
        <v>942</v>
      </c>
      <c r="AB78" s="75" t="s">
        <v>67</v>
      </c>
      <c r="AC78" s="77">
        <v>44316</v>
      </c>
      <c r="AD78" s="75" t="s">
        <v>1483</v>
      </c>
      <c r="AE78" s="75" t="s">
        <v>45</v>
      </c>
      <c r="AF78" s="79" t="s">
        <v>45</v>
      </c>
    </row>
    <row r="79" spans="2:32" ht="74.25" customHeight="1" x14ac:dyDescent="0.25">
      <c r="B79" s="86" t="s">
        <v>1020</v>
      </c>
      <c r="C79" s="87" t="s">
        <v>1487</v>
      </c>
      <c r="D79" s="88" t="s">
        <v>1488</v>
      </c>
      <c r="E79" s="88" t="s">
        <v>1044</v>
      </c>
      <c r="F79" s="89" t="s">
        <v>61</v>
      </c>
      <c r="G79" s="89"/>
      <c r="H79" s="89"/>
      <c r="I79" s="89" t="s">
        <v>62</v>
      </c>
      <c r="J79" s="88" t="s">
        <v>1248</v>
      </c>
      <c r="K79" s="88" t="s">
        <v>63</v>
      </c>
      <c r="L79" s="87" t="s">
        <v>1247</v>
      </c>
      <c r="M79" s="88" t="s">
        <v>924</v>
      </c>
      <c r="N79" s="90">
        <v>40360</v>
      </c>
      <c r="O79" s="88" t="s">
        <v>1405</v>
      </c>
      <c r="P79" s="89">
        <v>130</v>
      </c>
      <c r="Q79" s="88" t="s">
        <v>1405</v>
      </c>
      <c r="R79" s="88" t="s">
        <v>45</v>
      </c>
      <c r="S79" s="88" t="s">
        <v>39</v>
      </c>
      <c r="T79" s="88" t="s">
        <v>47</v>
      </c>
      <c r="U79" s="88" t="s">
        <v>45</v>
      </c>
      <c r="V79" s="88" t="s">
        <v>45</v>
      </c>
      <c r="W79" s="88" t="s">
        <v>45</v>
      </c>
      <c r="X79" s="88" t="s">
        <v>45</v>
      </c>
      <c r="Y79" s="88" t="s">
        <v>45</v>
      </c>
      <c r="Z79" s="88" t="s">
        <v>45</v>
      </c>
      <c r="AA79" s="88" t="s">
        <v>942</v>
      </c>
      <c r="AB79" s="88" t="s">
        <v>67</v>
      </c>
      <c r="AC79" s="90">
        <v>44377</v>
      </c>
      <c r="AD79" s="88" t="s">
        <v>1483</v>
      </c>
      <c r="AE79" s="88" t="s">
        <v>45</v>
      </c>
      <c r="AF79" s="93" t="s">
        <v>45</v>
      </c>
    </row>
    <row r="80" spans="2:32" ht="73.5" customHeight="1" x14ac:dyDescent="0.25">
      <c r="B80" s="73" t="s">
        <v>1020</v>
      </c>
      <c r="C80" s="74" t="s">
        <v>1489</v>
      </c>
      <c r="D80" s="75" t="s">
        <v>1490</v>
      </c>
      <c r="E80" s="75" t="s">
        <v>1611</v>
      </c>
      <c r="F80" s="76" t="s">
        <v>61</v>
      </c>
      <c r="G80" s="76"/>
      <c r="H80" s="76"/>
      <c r="I80" s="76" t="s">
        <v>62</v>
      </c>
      <c r="J80" s="75" t="s">
        <v>1248</v>
      </c>
      <c r="K80" s="75" t="s">
        <v>63</v>
      </c>
      <c r="L80" s="74" t="s">
        <v>1247</v>
      </c>
      <c r="M80" s="75" t="s">
        <v>924</v>
      </c>
      <c r="N80" s="77">
        <v>41831</v>
      </c>
      <c r="O80" s="75" t="s">
        <v>1405</v>
      </c>
      <c r="P80" s="76">
        <v>130</v>
      </c>
      <c r="Q80" s="75" t="s">
        <v>1405</v>
      </c>
      <c r="R80" s="75" t="s">
        <v>45</v>
      </c>
      <c r="S80" s="75" t="s">
        <v>39</v>
      </c>
      <c r="T80" s="75" t="s">
        <v>47</v>
      </c>
      <c r="U80" s="75" t="s">
        <v>45</v>
      </c>
      <c r="V80" s="75" t="s">
        <v>45</v>
      </c>
      <c r="W80" s="75" t="s">
        <v>45</v>
      </c>
      <c r="X80" s="75" t="s">
        <v>45</v>
      </c>
      <c r="Y80" s="75" t="s">
        <v>45</v>
      </c>
      <c r="Z80" s="75" t="s">
        <v>45</v>
      </c>
      <c r="AA80" s="75" t="s">
        <v>942</v>
      </c>
      <c r="AB80" s="75" t="s">
        <v>67</v>
      </c>
      <c r="AC80" s="77">
        <v>44377</v>
      </c>
      <c r="AD80" s="75" t="s">
        <v>1483</v>
      </c>
      <c r="AE80" s="75" t="s">
        <v>45</v>
      </c>
      <c r="AF80" s="79" t="s">
        <v>45</v>
      </c>
    </row>
    <row r="81" spans="2:32" ht="69.75" customHeight="1" x14ac:dyDescent="0.25">
      <c r="B81" s="86" t="s">
        <v>1020</v>
      </c>
      <c r="C81" s="87" t="s">
        <v>1491</v>
      </c>
      <c r="D81" s="88" t="s">
        <v>1492</v>
      </c>
      <c r="E81" s="88" t="s">
        <v>1612</v>
      </c>
      <c r="F81" s="89" t="s">
        <v>61</v>
      </c>
      <c r="G81" s="89"/>
      <c r="H81" s="89"/>
      <c r="I81" s="89" t="s">
        <v>62</v>
      </c>
      <c r="J81" s="88" t="s">
        <v>1248</v>
      </c>
      <c r="K81" s="88" t="s">
        <v>63</v>
      </c>
      <c r="L81" s="87" t="s">
        <v>1247</v>
      </c>
      <c r="M81" s="88" t="s">
        <v>924</v>
      </c>
      <c r="N81" s="90">
        <v>42124</v>
      </c>
      <c r="O81" s="88" t="s">
        <v>1405</v>
      </c>
      <c r="P81" s="89">
        <v>130</v>
      </c>
      <c r="Q81" s="88" t="s">
        <v>1405</v>
      </c>
      <c r="R81" s="88" t="s">
        <v>45</v>
      </c>
      <c r="S81" s="88" t="s">
        <v>39</v>
      </c>
      <c r="T81" s="88" t="s">
        <v>47</v>
      </c>
      <c r="U81" s="88" t="s">
        <v>45</v>
      </c>
      <c r="V81" s="88" t="s">
        <v>45</v>
      </c>
      <c r="W81" s="88" t="s">
        <v>45</v>
      </c>
      <c r="X81" s="88" t="s">
        <v>45</v>
      </c>
      <c r="Y81" s="88" t="s">
        <v>45</v>
      </c>
      <c r="Z81" s="88" t="s">
        <v>45</v>
      </c>
      <c r="AA81" s="88" t="s">
        <v>942</v>
      </c>
      <c r="AB81" s="88" t="s">
        <v>968</v>
      </c>
      <c r="AC81" s="90">
        <v>44377</v>
      </c>
      <c r="AD81" s="88" t="s">
        <v>1483</v>
      </c>
      <c r="AE81" s="88" t="s">
        <v>45</v>
      </c>
      <c r="AF81" s="93" t="s">
        <v>45</v>
      </c>
    </row>
    <row r="82" spans="2:32" ht="135.75" customHeight="1" x14ac:dyDescent="0.25">
      <c r="B82" s="73" t="s">
        <v>11</v>
      </c>
      <c r="C82" s="74" t="s">
        <v>1186</v>
      </c>
      <c r="D82" s="75" t="s">
        <v>1179</v>
      </c>
      <c r="E82" s="75" t="s">
        <v>1493</v>
      </c>
      <c r="F82" s="76" t="s">
        <v>61</v>
      </c>
      <c r="G82" s="76" t="s">
        <v>62</v>
      </c>
      <c r="H82" s="76" t="s">
        <v>62</v>
      </c>
      <c r="I82" s="76" t="s">
        <v>62</v>
      </c>
      <c r="J82" s="75" t="s">
        <v>1494</v>
      </c>
      <c r="K82" s="75" t="s">
        <v>1495</v>
      </c>
      <c r="L82" s="74" t="s">
        <v>1184</v>
      </c>
      <c r="M82" s="75" t="s">
        <v>924</v>
      </c>
      <c r="N82" s="77">
        <v>42766</v>
      </c>
      <c r="O82" s="75" t="s">
        <v>487</v>
      </c>
      <c r="P82" s="76">
        <v>150</v>
      </c>
      <c r="Q82" s="75" t="s">
        <v>487</v>
      </c>
      <c r="R82" s="75" t="s">
        <v>44</v>
      </c>
      <c r="S82" s="75" t="s">
        <v>39</v>
      </c>
      <c r="T82" s="75" t="s">
        <v>47</v>
      </c>
      <c r="U82" s="75" t="s">
        <v>45</v>
      </c>
      <c r="V82" s="75" t="s">
        <v>45</v>
      </c>
      <c r="W82" s="75" t="s">
        <v>45</v>
      </c>
      <c r="X82" s="75" t="s">
        <v>45</v>
      </c>
      <c r="Y82" s="75" t="s">
        <v>45</v>
      </c>
      <c r="Z82" s="75" t="s">
        <v>45</v>
      </c>
      <c r="AA82" s="75" t="s">
        <v>781</v>
      </c>
      <c r="AB82" s="75" t="s">
        <v>67</v>
      </c>
      <c r="AC82" s="77">
        <v>44503</v>
      </c>
      <c r="AD82" s="75" t="s">
        <v>1496</v>
      </c>
      <c r="AE82" s="75" t="s">
        <v>45</v>
      </c>
      <c r="AF82" s="79" t="s">
        <v>45</v>
      </c>
    </row>
    <row r="83" spans="2:32" ht="82.5" customHeight="1" x14ac:dyDescent="0.25">
      <c r="B83" s="86" t="s">
        <v>947</v>
      </c>
      <c r="C83" s="87" t="s">
        <v>1187</v>
      </c>
      <c r="D83" s="88" t="s">
        <v>1180</v>
      </c>
      <c r="E83" s="88" t="s">
        <v>1497</v>
      </c>
      <c r="F83" s="89" t="s">
        <v>61</v>
      </c>
      <c r="G83" s="89" t="s">
        <v>62</v>
      </c>
      <c r="H83" s="89" t="s">
        <v>62</v>
      </c>
      <c r="I83" s="89" t="s">
        <v>62</v>
      </c>
      <c r="J83" s="88" t="s">
        <v>1498</v>
      </c>
      <c r="K83" s="88" t="s">
        <v>1499</v>
      </c>
      <c r="L83" s="87" t="s">
        <v>1185</v>
      </c>
      <c r="M83" s="88" t="s">
        <v>924</v>
      </c>
      <c r="N83" s="90">
        <v>42766</v>
      </c>
      <c r="O83" s="88" t="s">
        <v>487</v>
      </c>
      <c r="P83" s="89">
        <v>150</v>
      </c>
      <c r="Q83" s="88" t="s">
        <v>487</v>
      </c>
      <c r="R83" s="88" t="s">
        <v>44</v>
      </c>
      <c r="S83" s="88" t="s">
        <v>39</v>
      </c>
      <c r="T83" s="88" t="s">
        <v>47</v>
      </c>
      <c r="U83" s="88" t="s">
        <v>45</v>
      </c>
      <c r="V83" s="88" t="s">
        <v>45</v>
      </c>
      <c r="W83" s="88" t="s">
        <v>45</v>
      </c>
      <c r="X83" s="88" t="s">
        <v>45</v>
      </c>
      <c r="Y83" s="88" t="s">
        <v>45</v>
      </c>
      <c r="Z83" s="88" t="s">
        <v>45</v>
      </c>
      <c r="AA83" s="88" t="s">
        <v>781</v>
      </c>
      <c r="AB83" s="88" t="s">
        <v>764</v>
      </c>
      <c r="AC83" s="90">
        <v>44390</v>
      </c>
      <c r="AD83" s="88" t="s">
        <v>1183</v>
      </c>
      <c r="AE83" s="88" t="s">
        <v>45</v>
      </c>
      <c r="AF83" s="93" t="s">
        <v>45</v>
      </c>
    </row>
    <row r="84" spans="2:32" ht="96" customHeight="1" x14ac:dyDescent="0.25">
      <c r="B84" s="73" t="s">
        <v>1181</v>
      </c>
      <c r="C84" s="74" t="s">
        <v>1188</v>
      </c>
      <c r="D84" s="75" t="s">
        <v>1182</v>
      </c>
      <c r="E84" s="75" t="s">
        <v>1500</v>
      </c>
      <c r="F84" s="76" t="s">
        <v>61</v>
      </c>
      <c r="G84" s="76" t="s">
        <v>62</v>
      </c>
      <c r="H84" s="76" t="s">
        <v>62</v>
      </c>
      <c r="I84" s="76" t="s">
        <v>62</v>
      </c>
      <c r="J84" s="75" t="s">
        <v>1498</v>
      </c>
      <c r="K84" s="75" t="s">
        <v>1501</v>
      </c>
      <c r="L84" s="74" t="s">
        <v>1185</v>
      </c>
      <c r="M84" s="75" t="s">
        <v>924</v>
      </c>
      <c r="N84" s="77">
        <v>42810</v>
      </c>
      <c r="O84" s="75" t="s">
        <v>487</v>
      </c>
      <c r="P84" s="76">
        <v>150</v>
      </c>
      <c r="Q84" s="75" t="s">
        <v>487</v>
      </c>
      <c r="R84" s="75" t="s">
        <v>44</v>
      </c>
      <c r="S84" s="75" t="s">
        <v>39</v>
      </c>
      <c r="T84" s="75" t="s">
        <v>47</v>
      </c>
      <c r="U84" s="75" t="s">
        <v>44</v>
      </c>
      <c r="V84" s="75" t="s">
        <v>1502</v>
      </c>
      <c r="W84" s="75" t="s">
        <v>45</v>
      </c>
      <c r="X84" s="75" t="s">
        <v>45</v>
      </c>
      <c r="Y84" s="75" t="s">
        <v>45</v>
      </c>
      <c r="Z84" s="75" t="s">
        <v>45</v>
      </c>
      <c r="AA84" s="75" t="s">
        <v>781</v>
      </c>
      <c r="AB84" s="75" t="s">
        <v>781</v>
      </c>
      <c r="AC84" s="77">
        <v>44390</v>
      </c>
      <c r="AD84" s="75" t="s">
        <v>1503</v>
      </c>
      <c r="AE84" s="75" t="s">
        <v>45</v>
      </c>
      <c r="AF84" s="79" t="s">
        <v>45</v>
      </c>
    </row>
    <row r="85" spans="2:32" ht="102.75" customHeight="1" x14ac:dyDescent="0.25">
      <c r="B85" s="86" t="s">
        <v>1020</v>
      </c>
      <c r="C85" s="87" t="s">
        <v>1189</v>
      </c>
      <c r="D85" s="88" t="s">
        <v>1504</v>
      </c>
      <c r="E85" s="88" t="s">
        <v>1505</v>
      </c>
      <c r="F85" s="89" t="s">
        <v>61</v>
      </c>
      <c r="G85" s="89" t="s">
        <v>62</v>
      </c>
      <c r="H85" s="89" t="s">
        <v>62</v>
      </c>
      <c r="I85" s="89" t="s">
        <v>62</v>
      </c>
      <c r="J85" s="88" t="s">
        <v>1498</v>
      </c>
      <c r="K85" s="88" t="s">
        <v>1501</v>
      </c>
      <c r="L85" s="87" t="s">
        <v>1185</v>
      </c>
      <c r="M85" s="88" t="s">
        <v>924</v>
      </c>
      <c r="N85" s="90">
        <v>42735</v>
      </c>
      <c r="O85" s="88" t="s">
        <v>487</v>
      </c>
      <c r="P85" s="89">
        <v>150</v>
      </c>
      <c r="Q85" s="88" t="s">
        <v>487</v>
      </c>
      <c r="R85" s="88" t="s">
        <v>44</v>
      </c>
      <c r="S85" s="88" t="s">
        <v>39</v>
      </c>
      <c r="T85" s="88" t="s">
        <v>47</v>
      </c>
      <c r="U85" s="88" t="s">
        <v>44</v>
      </c>
      <c r="V85" s="88" t="s">
        <v>1502</v>
      </c>
      <c r="W85" s="88" t="s">
        <v>45</v>
      </c>
      <c r="X85" s="88" t="s">
        <v>45</v>
      </c>
      <c r="Y85" s="88" t="s">
        <v>45</v>
      </c>
      <c r="Z85" s="88" t="s">
        <v>45</v>
      </c>
      <c r="AA85" s="88" t="s">
        <v>781</v>
      </c>
      <c r="AB85" s="88" t="s">
        <v>781</v>
      </c>
      <c r="AC85" s="90">
        <v>44516</v>
      </c>
      <c r="AD85" s="88" t="s">
        <v>1503</v>
      </c>
      <c r="AE85" s="88" t="s">
        <v>45</v>
      </c>
      <c r="AF85" s="93" t="s">
        <v>45</v>
      </c>
    </row>
    <row r="86" spans="2:32" ht="81" customHeight="1" x14ac:dyDescent="0.25">
      <c r="B86" s="73" t="s">
        <v>12</v>
      </c>
      <c r="C86" s="74" t="s">
        <v>1613</v>
      </c>
      <c r="D86" s="75" t="s">
        <v>1614</v>
      </c>
      <c r="E86" s="75" t="s">
        <v>1615</v>
      </c>
      <c r="F86" s="76" t="s">
        <v>61</v>
      </c>
      <c r="G86" s="76" t="s">
        <v>62</v>
      </c>
      <c r="H86" s="76"/>
      <c r="I86" s="76" t="s">
        <v>62</v>
      </c>
      <c r="J86" s="75" t="s">
        <v>1616</v>
      </c>
      <c r="K86" s="75" t="s">
        <v>1617</v>
      </c>
      <c r="L86" s="74" t="s">
        <v>1511</v>
      </c>
      <c r="M86" s="75" t="s">
        <v>1648</v>
      </c>
      <c r="N86" s="77">
        <v>44286</v>
      </c>
      <c r="O86" s="75" t="s">
        <v>561</v>
      </c>
      <c r="P86" s="76">
        <v>400</v>
      </c>
      <c r="Q86" s="75" t="s">
        <v>561</v>
      </c>
      <c r="R86" s="75" t="s">
        <v>45</v>
      </c>
      <c r="S86" s="75" t="s">
        <v>1649</v>
      </c>
      <c r="T86" s="75" t="s">
        <v>1512</v>
      </c>
      <c r="U86" s="75" t="s">
        <v>45</v>
      </c>
      <c r="V86" s="75" t="s">
        <v>45</v>
      </c>
      <c r="W86" s="75" t="s">
        <v>781</v>
      </c>
      <c r="X86" s="75" t="s">
        <v>781</v>
      </c>
      <c r="Y86" s="75" t="s">
        <v>781</v>
      </c>
      <c r="Z86" s="75" t="s">
        <v>781</v>
      </c>
      <c r="AA86" s="75" t="s">
        <v>781</v>
      </c>
      <c r="AB86" s="75" t="s">
        <v>764</v>
      </c>
      <c r="AC86" s="77">
        <v>44484</v>
      </c>
      <c r="AD86" s="75" t="s">
        <v>1650</v>
      </c>
      <c r="AE86" s="75" t="s">
        <v>45</v>
      </c>
      <c r="AF86" s="79" t="s">
        <v>45</v>
      </c>
    </row>
    <row r="87" spans="2:32" ht="71.25" customHeight="1" x14ac:dyDescent="0.25">
      <c r="B87" s="86" t="s">
        <v>12</v>
      </c>
      <c r="C87" s="87" t="s">
        <v>1618</v>
      </c>
      <c r="D87" s="88" t="s">
        <v>1619</v>
      </c>
      <c r="E87" s="88" t="s">
        <v>1620</v>
      </c>
      <c r="F87" s="89" t="s">
        <v>61</v>
      </c>
      <c r="G87" s="89"/>
      <c r="H87" s="89"/>
      <c r="I87" s="89" t="s">
        <v>62</v>
      </c>
      <c r="J87" s="88" t="s">
        <v>1621</v>
      </c>
      <c r="K87" s="88" t="s">
        <v>1622</v>
      </c>
      <c r="L87" s="87" t="s">
        <v>1511</v>
      </c>
      <c r="M87" s="88" t="s">
        <v>1648</v>
      </c>
      <c r="N87" s="90">
        <v>44166</v>
      </c>
      <c r="O87" s="88" t="s">
        <v>561</v>
      </c>
      <c r="P87" s="89">
        <v>400</v>
      </c>
      <c r="Q87" s="88" t="s">
        <v>561</v>
      </c>
      <c r="R87" s="88" t="s">
        <v>45</v>
      </c>
      <c r="S87" s="88" t="s">
        <v>15</v>
      </c>
      <c r="T87" s="88" t="s">
        <v>1512</v>
      </c>
      <c r="U87" s="88" t="s">
        <v>44</v>
      </c>
      <c r="V87" s="88" t="s">
        <v>1651</v>
      </c>
      <c r="W87" s="88" t="s">
        <v>45</v>
      </c>
      <c r="X87" s="88" t="s">
        <v>45</v>
      </c>
      <c r="Y87" s="88" t="s">
        <v>45</v>
      </c>
      <c r="Z87" s="88" t="s">
        <v>45</v>
      </c>
      <c r="AA87" s="88" t="s">
        <v>781</v>
      </c>
      <c r="AB87" s="88" t="s">
        <v>68</v>
      </c>
      <c r="AC87" s="90">
        <v>44512</v>
      </c>
      <c r="AD87" s="88" t="s">
        <v>1652</v>
      </c>
      <c r="AE87" s="88" t="s">
        <v>45</v>
      </c>
      <c r="AF87" s="93" t="s">
        <v>45</v>
      </c>
    </row>
    <row r="88" spans="2:32" ht="113.25" customHeight="1" x14ac:dyDescent="0.25">
      <c r="B88" s="73" t="s">
        <v>12</v>
      </c>
      <c r="C88" s="74" t="s">
        <v>1506</v>
      </c>
      <c r="D88" s="75" t="s">
        <v>1507</v>
      </c>
      <c r="E88" s="75" t="s">
        <v>1508</v>
      </c>
      <c r="F88" s="76" t="s">
        <v>61</v>
      </c>
      <c r="G88" s="76"/>
      <c r="H88" s="76"/>
      <c r="I88" s="76" t="s">
        <v>62</v>
      </c>
      <c r="J88" s="75" t="s">
        <v>1509</v>
      </c>
      <c r="K88" s="75" t="s">
        <v>1510</v>
      </c>
      <c r="L88" s="74" t="s">
        <v>1511</v>
      </c>
      <c r="M88" s="75" t="s">
        <v>924</v>
      </c>
      <c r="N88" s="77">
        <v>42825</v>
      </c>
      <c r="O88" s="75" t="s">
        <v>561</v>
      </c>
      <c r="P88" s="76">
        <v>400</v>
      </c>
      <c r="Q88" s="75" t="s">
        <v>561</v>
      </c>
      <c r="R88" s="75" t="s">
        <v>45</v>
      </c>
      <c r="S88" s="75" t="s">
        <v>39</v>
      </c>
      <c r="T88" s="75" t="s">
        <v>1512</v>
      </c>
      <c r="U88" s="75" t="s">
        <v>45</v>
      </c>
      <c r="V88" s="75" t="s">
        <v>45</v>
      </c>
      <c r="W88" s="75" t="s">
        <v>45</v>
      </c>
      <c r="X88" s="75" t="s">
        <v>45</v>
      </c>
      <c r="Y88" s="75" t="s">
        <v>45</v>
      </c>
      <c r="Z88" s="75" t="s">
        <v>44</v>
      </c>
      <c r="AA88" s="75" t="s">
        <v>923</v>
      </c>
      <c r="AB88" s="75" t="s">
        <v>1513</v>
      </c>
      <c r="AC88" s="77">
        <v>44196</v>
      </c>
      <c r="AD88" s="75" t="s">
        <v>1514</v>
      </c>
      <c r="AE88" s="75" t="s">
        <v>45</v>
      </c>
      <c r="AF88" s="79" t="s">
        <v>45</v>
      </c>
    </row>
    <row r="89" spans="2:32" ht="82.5" customHeight="1" x14ac:dyDescent="0.25">
      <c r="B89" s="86" t="s">
        <v>1062</v>
      </c>
      <c r="C89" s="87" t="s">
        <v>1199</v>
      </c>
      <c r="D89" s="88" t="s">
        <v>1063</v>
      </c>
      <c r="E89" s="88" t="s">
        <v>1064</v>
      </c>
      <c r="F89" s="89" t="s">
        <v>922</v>
      </c>
      <c r="G89" s="89"/>
      <c r="H89" s="89" t="s">
        <v>62</v>
      </c>
      <c r="I89" s="89" t="s">
        <v>62</v>
      </c>
      <c r="J89" s="88" t="s">
        <v>1065</v>
      </c>
      <c r="K89" s="88" t="s">
        <v>1515</v>
      </c>
      <c r="L89" s="87" t="s">
        <v>1198</v>
      </c>
      <c r="M89" s="88" t="s">
        <v>924</v>
      </c>
      <c r="N89" s="90">
        <v>42643</v>
      </c>
      <c r="O89" s="88" t="s">
        <v>563</v>
      </c>
      <c r="P89" s="89" t="str">
        <f>IFERROR(INDEX([6]DEPENDENCIAS!$A$2:$A$189,MATCH($AE89,[6]DEPENDENCIAS!$B$2:$B$189,0),1)," ")</f>
        <v xml:space="preserve"> </v>
      </c>
      <c r="Q89" s="88" t="s">
        <v>563</v>
      </c>
      <c r="R89" s="88" t="s">
        <v>44</v>
      </c>
      <c r="S89" s="88" t="s">
        <v>39</v>
      </c>
      <c r="T89" s="88" t="s">
        <v>49</v>
      </c>
      <c r="U89" s="88" t="s">
        <v>45</v>
      </c>
      <c r="V89" s="88" t="s">
        <v>45</v>
      </c>
      <c r="W89" s="88" t="s">
        <v>45</v>
      </c>
      <c r="X89" s="88" t="s">
        <v>45</v>
      </c>
      <c r="Y89" s="88" t="s">
        <v>45</v>
      </c>
      <c r="Z89" s="88" t="s">
        <v>45</v>
      </c>
      <c r="AA89" s="88" t="s">
        <v>781</v>
      </c>
      <c r="AB89" s="88" t="s">
        <v>68</v>
      </c>
      <c r="AC89" s="90">
        <v>44500</v>
      </c>
      <c r="AD89" s="88" t="s">
        <v>1200</v>
      </c>
      <c r="AE89" s="88" t="s">
        <v>45</v>
      </c>
      <c r="AF89" s="93" t="s">
        <v>45</v>
      </c>
    </row>
    <row r="90" spans="2:32" ht="59.25" customHeight="1" x14ac:dyDescent="0.25">
      <c r="B90" s="73" t="s">
        <v>19</v>
      </c>
      <c r="C90" s="74" t="s">
        <v>1623</v>
      </c>
      <c r="D90" s="75" t="s">
        <v>1624</v>
      </c>
      <c r="E90" s="75" t="s">
        <v>1625</v>
      </c>
      <c r="F90" s="76" t="s">
        <v>922</v>
      </c>
      <c r="G90" s="76" t="s">
        <v>62</v>
      </c>
      <c r="H90" s="76"/>
      <c r="I90" s="76"/>
      <c r="J90" s="75" t="s">
        <v>1626</v>
      </c>
      <c r="K90" s="75" t="s">
        <v>1627</v>
      </c>
      <c r="L90" s="74" t="s">
        <v>1198</v>
      </c>
      <c r="M90" s="75" t="s">
        <v>924</v>
      </c>
      <c r="N90" s="77">
        <v>42643</v>
      </c>
      <c r="O90" s="75" t="s">
        <v>563</v>
      </c>
      <c r="P90" s="76" t="str">
        <f>IFERROR(INDEX([6]DEPENDENCIAS!$A$2:$A$189,MATCH($AE90,[6]DEPENDENCIAS!$B$2:$B$189,0),1)," ")</f>
        <v xml:space="preserve"> </v>
      </c>
      <c r="Q90" s="75" t="s">
        <v>563</v>
      </c>
      <c r="R90" s="75" t="s">
        <v>44</v>
      </c>
      <c r="S90" s="75" t="s">
        <v>39</v>
      </c>
      <c r="T90" s="75" t="s">
        <v>49</v>
      </c>
      <c r="U90" s="75" t="s">
        <v>45</v>
      </c>
      <c r="V90" s="75" t="s">
        <v>45</v>
      </c>
      <c r="W90" s="75" t="s">
        <v>45</v>
      </c>
      <c r="X90" s="75" t="s">
        <v>45</v>
      </c>
      <c r="Y90" s="75" t="s">
        <v>45</v>
      </c>
      <c r="Z90" s="75" t="s">
        <v>45</v>
      </c>
      <c r="AA90" s="75" t="s">
        <v>781</v>
      </c>
      <c r="AB90" s="75" t="s">
        <v>968</v>
      </c>
      <c r="AC90" s="77">
        <v>44500</v>
      </c>
      <c r="AD90" s="75" t="s">
        <v>1653</v>
      </c>
      <c r="AE90" s="75" t="s">
        <v>45</v>
      </c>
      <c r="AF90" s="79" t="s">
        <v>45</v>
      </c>
    </row>
    <row r="91" spans="2:32" ht="39.75" customHeight="1" x14ac:dyDescent="0.25">
      <c r="B91" s="86" t="s">
        <v>1628</v>
      </c>
      <c r="C91" s="87" t="s">
        <v>1629</v>
      </c>
      <c r="D91" s="88" t="s">
        <v>1630</v>
      </c>
      <c r="E91" s="88" t="s">
        <v>1631</v>
      </c>
      <c r="F91" s="89" t="s">
        <v>922</v>
      </c>
      <c r="G91" s="89" t="s">
        <v>62</v>
      </c>
      <c r="H91" s="89"/>
      <c r="I91" s="89"/>
      <c r="J91" s="88" t="s">
        <v>1626</v>
      </c>
      <c r="K91" s="88" t="s">
        <v>1627</v>
      </c>
      <c r="L91" s="87" t="s">
        <v>1198</v>
      </c>
      <c r="M91" s="88" t="s">
        <v>924</v>
      </c>
      <c r="N91" s="90">
        <v>42643</v>
      </c>
      <c r="O91" s="88" t="s">
        <v>563</v>
      </c>
      <c r="P91" s="89" t="str">
        <f>IFERROR(INDEX([6]DEPENDENCIAS!$A$2:$A$189,MATCH($AE91,[6]DEPENDENCIAS!$B$2:$B$189,0),1)," ")</f>
        <v xml:space="preserve"> </v>
      </c>
      <c r="Q91" s="88" t="s">
        <v>563</v>
      </c>
      <c r="R91" s="88" t="s">
        <v>44</v>
      </c>
      <c r="S91" s="88" t="s">
        <v>39</v>
      </c>
      <c r="T91" s="88" t="s">
        <v>49</v>
      </c>
      <c r="U91" s="88" t="s">
        <v>45</v>
      </c>
      <c r="V91" s="88" t="s">
        <v>45</v>
      </c>
      <c r="W91" s="88" t="s">
        <v>45</v>
      </c>
      <c r="X91" s="88" t="s">
        <v>45</v>
      </c>
      <c r="Y91" s="88" t="s">
        <v>45</v>
      </c>
      <c r="Z91" s="88" t="s">
        <v>45</v>
      </c>
      <c r="AA91" s="88" t="s">
        <v>781</v>
      </c>
      <c r="AB91" s="88" t="s">
        <v>968</v>
      </c>
      <c r="AC91" s="90">
        <v>44500</v>
      </c>
      <c r="AD91" s="88" t="s">
        <v>1653</v>
      </c>
      <c r="AE91" s="88" t="s">
        <v>45</v>
      </c>
      <c r="AF91" s="93" t="s">
        <v>45</v>
      </c>
    </row>
    <row r="92" spans="2:32" ht="53.25" customHeight="1" x14ac:dyDescent="0.25">
      <c r="B92" s="73" t="s">
        <v>19</v>
      </c>
      <c r="C92" s="74" t="s">
        <v>1632</v>
      </c>
      <c r="D92" s="75" t="s">
        <v>1633</v>
      </c>
      <c r="E92" s="75" t="s">
        <v>1634</v>
      </c>
      <c r="F92" s="76" t="s">
        <v>922</v>
      </c>
      <c r="G92" s="76"/>
      <c r="H92" s="76" t="s">
        <v>62</v>
      </c>
      <c r="I92" s="76" t="s">
        <v>62</v>
      </c>
      <c r="J92" s="75" t="s">
        <v>1635</v>
      </c>
      <c r="K92" s="75" t="s">
        <v>1636</v>
      </c>
      <c r="L92" s="74" t="s">
        <v>1637</v>
      </c>
      <c r="M92" s="75" t="s">
        <v>924</v>
      </c>
      <c r="N92" s="77">
        <v>42643</v>
      </c>
      <c r="O92" s="75" t="s">
        <v>563</v>
      </c>
      <c r="P92" s="76" t="str">
        <f>IFERROR(INDEX([6]DEPENDENCIAS!$A$2:$A$189,MATCH($AE92,[6]DEPENDENCIAS!$B$2:$B$189,0),1)," ")</f>
        <v xml:space="preserve"> </v>
      </c>
      <c r="Q92" s="75" t="s">
        <v>563</v>
      </c>
      <c r="R92" s="75" t="s">
        <v>44</v>
      </c>
      <c r="S92" s="75" t="s">
        <v>39</v>
      </c>
      <c r="T92" s="75" t="s">
        <v>49</v>
      </c>
      <c r="U92" s="75" t="s">
        <v>45</v>
      </c>
      <c r="V92" s="75" t="s">
        <v>45</v>
      </c>
      <c r="W92" s="75" t="s">
        <v>45</v>
      </c>
      <c r="X92" s="75" t="s">
        <v>45</v>
      </c>
      <c r="Y92" s="75" t="s">
        <v>45</v>
      </c>
      <c r="Z92" s="75" t="s">
        <v>45</v>
      </c>
      <c r="AA92" s="75" t="s">
        <v>781</v>
      </c>
      <c r="AB92" s="75" t="s">
        <v>968</v>
      </c>
      <c r="AC92" s="77">
        <v>44500</v>
      </c>
      <c r="AD92" s="75" t="s">
        <v>1653</v>
      </c>
      <c r="AE92" s="75" t="s">
        <v>45</v>
      </c>
      <c r="AF92" s="79" t="s">
        <v>45</v>
      </c>
    </row>
    <row r="93" spans="2:32" ht="49.5" customHeight="1" x14ac:dyDescent="0.25">
      <c r="B93" s="86" t="s">
        <v>1061</v>
      </c>
      <c r="C93" s="87" t="s">
        <v>1638</v>
      </c>
      <c r="D93" s="88" t="s">
        <v>1639</v>
      </c>
      <c r="E93" s="88" t="s">
        <v>1640</v>
      </c>
      <c r="F93" s="89" t="s">
        <v>922</v>
      </c>
      <c r="G93" s="89"/>
      <c r="H93" s="89" t="s">
        <v>62</v>
      </c>
      <c r="I93" s="89" t="s">
        <v>62</v>
      </c>
      <c r="J93" s="88" t="s">
        <v>1641</v>
      </c>
      <c r="K93" s="88" t="s">
        <v>1642</v>
      </c>
      <c r="L93" s="87" t="s">
        <v>1637</v>
      </c>
      <c r="M93" s="88" t="s">
        <v>924</v>
      </c>
      <c r="N93" s="90">
        <v>42643</v>
      </c>
      <c r="O93" s="88" t="s">
        <v>563</v>
      </c>
      <c r="P93" s="89" t="str">
        <f>IFERROR(INDEX([6]DEPENDENCIAS!$A$2:$A$189,MATCH($AE93,[6]DEPENDENCIAS!$B$2:$B$189,0),1)," ")</f>
        <v xml:space="preserve"> </v>
      </c>
      <c r="Q93" s="88" t="s">
        <v>563</v>
      </c>
      <c r="R93" s="88" t="s">
        <v>44</v>
      </c>
      <c r="S93" s="88" t="s">
        <v>39</v>
      </c>
      <c r="T93" s="88" t="s">
        <v>49</v>
      </c>
      <c r="U93" s="88" t="s">
        <v>45</v>
      </c>
      <c r="V93" s="88" t="s">
        <v>45</v>
      </c>
      <c r="W93" s="88" t="s">
        <v>45</v>
      </c>
      <c r="X93" s="88" t="s">
        <v>45</v>
      </c>
      <c r="Y93" s="88" t="s">
        <v>45</v>
      </c>
      <c r="Z93" s="88" t="s">
        <v>45</v>
      </c>
      <c r="AA93" s="88" t="s">
        <v>781</v>
      </c>
      <c r="AB93" s="88" t="s">
        <v>968</v>
      </c>
      <c r="AC93" s="90">
        <v>44500</v>
      </c>
      <c r="AD93" s="88" t="s">
        <v>1653</v>
      </c>
      <c r="AE93" s="88" t="s">
        <v>45</v>
      </c>
      <c r="AF93" s="93" t="s">
        <v>45</v>
      </c>
    </row>
    <row r="94" spans="2:32" ht="30" x14ac:dyDescent="0.25">
      <c r="B94" s="73" t="s">
        <v>1061</v>
      </c>
      <c r="C94" s="74" t="s">
        <v>1169</v>
      </c>
      <c r="D94" s="75" t="s">
        <v>1066</v>
      </c>
      <c r="E94" s="75" t="s">
        <v>1067</v>
      </c>
      <c r="F94" s="76" t="s">
        <v>61</v>
      </c>
      <c r="G94" s="76"/>
      <c r="H94" s="76" t="s">
        <v>62</v>
      </c>
      <c r="I94" s="76" t="s">
        <v>62</v>
      </c>
      <c r="J94" s="75" t="s">
        <v>1068</v>
      </c>
      <c r="K94" s="75" t="s">
        <v>1024</v>
      </c>
      <c r="L94" s="74" t="s">
        <v>1167</v>
      </c>
      <c r="M94" s="75" t="s">
        <v>924</v>
      </c>
      <c r="N94" s="77">
        <v>42643</v>
      </c>
      <c r="O94" s="75" t="s">
        <v>576</v>
      </c>
      <c r="P94" s="76">
        <v>430</v>
      </c>
      <c r="Q94" s="75" t="s">
        <v>576</v>
      </c>
      <c r="R94" s="75" t="s">
        <v>44</v>
      </c>
      <c r="S94" s="75" t="s">
        <v>42</v>
      </c>
      <c r="T94" s="75" t="s">
        <v>47</v>
      </c>
      <c r="U94" s="75" t="s">
        <v>45</v>
      </c>
      <c r="V94" s="75" t="s">
        <v>45</v>
      </c>
      <c r="W94" s="75" t="s">
        <v>45</v>
      </c>
      <c r="X94" s="75" t="s">
        <v>45</v>
      </c>
      <c r="Y94" s="75" t="s">
        <v>45</v>
      </c>
      <c r="Z94" s="75" t="s">
        <v>45</v>
      </c>
      <c r="AA94" s="75" t="s">
        <v>781</v>
      </c>
      <c r="AB94" s="75" t="s">
        <v>68</v>
      </c>
      <c r="AC94" s="77">
        <v>44561</v>
      </c>
      <c r="AD94" s="75" t="s">
        <v>1069</v>
      </c>
      <c r="AE94" s="75" t="s">
        <v>45</v>
      </c>
      <c r="AF94" s="79" t="s">
        <v>45</v>
      </c>
    </row>
    <row r="95" spans="2:32" ht="30" x14ac:dyDescent="0.25">
      <c r="B95" s="86" t="s">
        <v>1061</v>
      </c>
      <c r="C95" s="87" t="s">
        <v>1170</v>
      </c>
      <c r="D95" s="88" t="s">
        <v>1070</v>
      </c>
      <c r="E95" s="88" t="s">
        <v>1067</v>
      </c>
      <c r="F95" s="89" t="s">
        <v>61</v>
      </c>
      <c r="G95" s="89" t="s">
        <v>62</v>
      </c>
      <c r="H95" s="89"/>
      <c r="I95" s="89" t="s">
        <v>62</v>
      </c>
      <c r="J95" s="88" t="s">
        <v>1068</v>
      </c>
      <c r="K95" s="88" t="s">
        <v>1024</v>
      </c>
      <c r="L95" s="87" t="s">
        <v>1167</v>
      </c>
      <c r="M95" s="88" t="s">
        <v>924</v>
      </c>
      <c r="N95" s="90">
        <v>42643</v>
      </c>
      <c r="O95" s="88" t="s">
        <v>576</v>
      </c>
      <c r="P95" s="89">
        <v>430</v>
      </c>
      <c r="Q95" s="88" t="s">
        <v>576</v>
      </c>
      <c r="R95" s="88" t="s">
        <v>44</v>
      </c>
      <c r="S95" s="88" t="s">
        <v>42</v>
      </c>
      <c r="T95" s="88" t="s">
        <v>47</v>
      </c>
      <c r="U95" s="88" t="s">
        <v>45</v>
      </c>
      <c r="V95" s="88" t="s">
        <v>45</v>
      </c>
      <c r="W95" s="88" t="s">
        <v>45</v>
      </c>
      <c r="X95" s="88" t="s">
        <v>45</v>
      </c>
      <c r="Y95" s="88" t="s">
        <v>45</v>
      </c>
      <c r="Z95" s="88" t="s">
        <v>45</v>
      </c>
      <c r="AA95" s="88" t="s">
        <v>781</v>
      </c>
      <c r="AB95" s="88" t="s">
        <v>68</v>
      </c>
      <c r="AC95" s="90">
        <v>44500</v>
      </c>
      <c r="AD95" s="88" t="s">
        <v>1069</v>
      </c>
      <c r="AE95" s="88" t="s">
        <v>45</v>
      </c>
      <c r="AF95" s="93" t="s">
        <v>45</v>
      </c>
    </row>
    <row r="96" spans="2:32" ht="108.75" customHeight="1" x14ac:dyDescent="0.25">
      <c r="B96" s="73" t="s">
        <v>1061</v>
      </c>
      <c r="C96" s="74" t="s">
        <v>1516</v>
      </c>
      <c r="D96" s="75" t="s">
        <v>1072</v>
      </c>
      <c r="E96" s="75" t="s">
        <v>1517</v>
      </c>
      <c r="F96" s="76" t="s">
        <v>61</v>
      </c>
      <c r="G96" s="76"/>
      <c r="H96" s="76"/>
      <c r="I96" s="76" t="s">
        <v>62</v>
      </c>
      <c r="J96" s="75" t="s">
        <v>1518</v>
      </c>
      <c r="K96" s="75" t="s">
        <v>921</v>
      </c>
      <c r="L96" s="74" t="s">
        <v>1168</v>
      </c>
      <c r="M96" s="75" t="s">
        <v>924</v>
      </c>
      <c r="N96" s="77">
        <v>42643</v>
      </c>
      <c r="O96" s="75" t="s">
        <v>576</v>
      </c>
      <c r="P96" s="76">
        <v>430</v>
      </c>
      <c r="Q96" s="75" t="s">
        <v>576</v>
      </c>
      <c r="R96" s="75" t="s">
        <v>44</v>
      </c>
      <c r="S96" s="75" t="s">
        <v>1519</v>
      </c>
      <c r="T96" s="75" t="s">
        <v>1520</v>
      </c>
      <c r="U96" s="75" t="s">
        <v>45</v>
      </c>
      <c r="V96" s="75" t="s">
        <v>45</v>
      </c>
      <c r="W96" s="75" t="s">
        <v>45</v>
      </c>
      <c r="X96" s="75" t="s">
        <v>45</v>
      </c>
      <c r="Y96" s="75" t="s">
        <v>45</v>
      </c>
      <c r="Z96" s="75" t="s">
        <v>45</v>
      </c>
      <c r="AA96" s="75" t="s">
        <v>781</v>
      </c>
      <c r="AB96" s="75" t="s">
        <v>70</v>
      </c>
      <c r="AC96" s="77">
        <v>44500</v>
      </c>
      <c r="AD96" s="75" t="s">
        <v>1073</v>
      </c>
      <c r="AE96" s="75" t="s">
        <v>45</v>
      </c>
      <c r="AF96" s="79" t="s">
        <v>45</v>
      </c>
    </row>
    <row r="97" spans="2:32" ht="91.5" customHeight="1" x14ac:dyDescent="0.25">
      <c r="B97" s="86" t="s">
        <v>1061</v>
      </c>
      <c r="C97" s="87" t="s">
        <v>1521</v>
      </c>
      <c r="D97" s="88" t="s">
        <v>1522</v>
      </c>
      <c r="E97" s="88" t="s">
        <v>1523</v>
      </c>
      <c r="F97" s="89" t="s">
        <v>61</v>
      </c>
      <c r="G97" s="89" t="s">
        <v>62</v>
      </c>
      <c r="H97" s="89" t="s">
        <v>62</v>
      </c>
      <c r="I97" s="89" t="s">
        <v>62</v>
      </c>
      <c r="J97" s="88" t="s">
        <v>1524</v>
      </c>
      <c r="K97" s="88" t="s">
        <v>1024</v>
      </c>
      <c r="L97" s="87" t="s">
        <v>1168</v>
      </c>
      <c r="M97" s="88" t="s">
        <v>924</v>
      </c>
      <c r="N97" s="90">
        <v>42643</v>
      </c>
      <c r="O97" s="88" t="s">
        <v>576</v>
      </c>
      <c r="P97" s="89">
        <v>430</v>
      </c>
      <c r="Q97" s="88" t="s">
        <v>576</v>
      </c>
      <c r="R97" s="88" t="s">
        <v>44</v>
      </c>
      <c r="S97" s="88" t="s">
        <v>1519</v>
      </c>
      <c r="T97" s="88" t="s">
        <v>1520</v>
      </c>
      <c r="U97" s="88" t="s">
        <v>45</v>
      </c>
      <c r="V97" s="88" t="s">
        <v>45</v>
      </c>
      <c r="W97" s="88" t="s">
        <v>45</v>
      </c>
      <c r="X97" s="88" t="s">
        <v>45</v>
      </c>
      <c r="Y97" s="88" t="s">
        <v>45</v>
      </c>
      <c r="Z97" s="88" t="s">
        <v>45</v>
      </c>
      <c r="AA97" s="88" t="s">
        <v>781</v>
      </c>
      <c r="AB97" s="88" t="s">
        <v>68</v>
      </c>
      <c r="AC97" s="90">
        <v>44500</v>
      </c>
      <c r="AD97" s="92" t="s">
        <v>1525</v>
      </c>
      <c r="AE97" s="88" t="s">
        <v>45</v>
      </c>
      <c r="AF97" s="93" t="s">
        <v>45</v>
      </c>
    </row>
    <row r="98" spans="2:32" ht="81" customHeight="1" x14ac:dyDescent="0.25">
      <c r="B98" s="73" t="s">
        <v>1061</v>
      </c>
      <c r="C98" s="74" t="s">
        <v>1526</v>
      </c>
      <c r="D98" s="75" t="s">
        <v>1527</v>
      </c>
      <c r="E98" s="75" t="s">
        <v>1528</v>
      </c>
      <c r="F98" s="76" t="s">
        <v>61</v>
      </c>
      <c r="G98" s="76" t="s">
        <v>62</v>
      </c>
      <c r="H98" s="76" t="s">
        <v>62</v>
      </c>
      <c r="I98" s="76" t="s">
        <v>62</v>
      </c>
      <c r="J98" s="75" t="s">
        <v>1529</v>
      </c>
      <c r="K98" s="75" t="s">
        <v>1024</v>
      </c>
      <c r="L98" s="74" t="s">
        <v>1168</v>
      </c>
      <c r="M98" s="75" t="s">
        <v>924</v>
      </c>
      <c r="N98" s="77">
        <v>42643</v>
      </c>
      <c r="O98" s="75" t="s">
        <v>576</v>
      </c>
      <c r="P98" s="76">
        <v>430</v>
      </c>
      <c r="Q98" s="75" t="s">
        <v>576</v>
      </c>
      <c r="R98" s="75" t="s">
        <v>44</v>
      </c>
      <c r="S98" s="75" t="s">
        <v>1519</v>
      </c>
      <c r="T98" s="75" t="s">
        <v>1520</v>
      </c>
      <c r="U98" s="75" t="s">
        <v>45</v>
      </c>
      <c r="V98" s="75" t="s">
        <v>45</v>
      </c>
      <c r="W98" s="75" t="s">
        <v>45</v>
      </c>
      <c r="X98" s="75" t="s">
        <v>45</v>
      </c>
      <c r="Y98" s="75" t="s">
        <v>45</v>
      </c>
      <c r="Z98" s="75" t="s">
        <v>45</v>
      </c>
      <c r="AA98" s="75" t="s">
        <v>781</v>
      </c>
      <c r="AB98" s="75" t="s">
        <v>67</v>
      </c>
      <c r="AC98" s="77">
        <v>44196</v>
      </c>
      <c r="AD98" s="75" t="s">
        <v>1530</v>
      </c>
      <c r="AE98" s="75" t="s">
        <v>45</v>
      </c>
      <c r="AF98" s="79" t="s">
        <v>45</v>
      </c>
    </row>
    <row r="99" spans="2:32" ht="176.25" customHeight="1" x14ac:dyDescent="0.25">
      <c r="B99" s="86" t="s">
        <v>1046</v>
      </c>
      <c r="C99" s="87" t="s">
        <v>1164</v>
      </c>
      <c r="D99" s="88" t="s">
        <v>1047</v>
      </c>
      <c r="E99" s="88" t="s">
        <v>1048</v>
      </c>
      <c r="F99" s="89" t="s">
        <v>61</v>
      </c>
      <c r="G99" s="89"/>
      <c r="H99" s="89" t="s">
        <v>62</v>
      </c>
      <c r="I99" s="89"/>
      <c r="J99" s="88" t="s">
        <v>1049</v>
      </c>
      <c r="K99" s="88" t="s">
        <v>63</v>
      </c>
      <c r="L99" s="87" t="s">
        <v>1162</v>
      </c>
      <c r="M99" s="88" t="s">
        <v>924</v>
      </c>
      <c r="N99" s="90">
        <v>43818</v>
      </c>
      <c r="O99" s="88" t="s">
        <v>569</v>
      </c>
      <c r="P99" s="89" t="str">
        <f>IFERROR(INDEX([7]DEPENDENCIAS!$A$2:$A$189,MATCH($AE99,[7]DEPENDENCIAS!$B$2:$B$189,0),1)," ")</f>
        <v xml:space="preserve"> </v>
      </c>
      <c r="Q99" s="88" t="s">
        <v>569</v>
      </c>
      <c r="R99" s="88" t="s">
        <v>45</v>
      </c>
      <c r="S99" s="88" t="s">
        <v>39</v>
      </c>
      <c r="T99" s="88" t="s">
        <v>47</v>
      </c>
      <c r="U99" s="88" t="s">
        <v>45</v>
      </c>
      <c r="V99" s="88" t="s">
        <v>45</v>
      </c>
      <c r="W99" s="88" t="s">
        <v>45</v>
      </c>
      <c r="X99" s="88" t="s">
        <v>45</v>
      </c>
      <c r="Y99" s="88" t="s">
        <v>45</v>
      </c>
      <c r="Z99" s="88" t="s">
        <v>45</v>
      </c>
      <c r="AA99" s="88" t="s">
        <v>920</v>
      </c>
      <c r="AB99" s="88" t="s">
        <v>781</v>
      </c>
      <c r="AC99" s="90">
        <v>43818</v>
      </c>
      <c r="AD99" s="92" t="s">
        <v>1050</v>
      </c>
      <c r="AE99" s="88" t="s">
        <v>45</v>
      </c>
      <c r="AF99" s="93" t="s">
        <v>45</v>
      </c>
    </row>
    <row r="100" spans="2:32" ht="171.75" customHeight="1" x14ac:dyDescent="0.25">
      <c r="B100" s="73" t="s">
        <v>1046</v>
      </c>
      <c r="C100" s="74" t="s">
        <v>1165</v>
      </c>
      <c r="D100" s="75" t="s">
        <v>1531</v>
      </c>
      <c r="E100" s="75" t="s">
        <v>1051</v>
      </c>
      <c r="F100" s="76" t="s">
        <v>61</v>
      </c>
      <c r="G100" s="76"/>
      <c r="H100" s="76" t="s">
        <v>62</v>
      </c>
      <c r="I100" s="76"/>
      <c r="J100" s="75" t="s">
        <v>1049</v>
      </c>
      <c r="K100" s="75" t="s">
        <v>938</v>
      </c>
      <c r="L100" s="74" t="s">
        <v>1162</v>
      </c>
      <c r="M100" s="75" t="s">
        <v>924</v>
      </c>
      <c r="N100" s="77">
        <v>43713</v>
      </c>
      <c r="O100" s="75" t="s">
        <v>569</v>
      </c>
      <c r="P100" s="76" t="str">
        <f>IFERROR(INDEX([7]DEPENDENCIAS!$A$2:$A$189,MATCH($AE100,[7]DEPENDENCIAS!$B$2:$B$189,0),1)," ")</f>
        <v xml:space="preserve"> </v>
      </c>
      <c r="Q100" s="75" t="s">
        <v>569</v>
      </c>
      <c r="R100" s="75" t="s">
        <v>45</v>
      </c>
      <c r="S100" s="75" t="s">
        <v>39</v>
      </c>
      <c r="T100" s="75" t="s">
        <v>47</v>
      </c>
      <c r="U100" s="75" t="s">
        <v>45</v>
      </c>
      <c r="V100" s="75" t="s">
        <v>45</v>
      </c>
      <c r="W100" s="75" t="s">
        <v>45</v>
      </c>
      <c r="X100" s="75" t="s">
        <v>45</v>
      </c>
      <c r="Y100" s="75" t="s">
        <v>45</v>
      </c>
      <c r="Z100" s="75" t="s">
        <v>45</v>
      </c>
      <c r="AA100" s="75" t="s">
        <v>920</v>
      </c>
      <c r="AB100" s="75" t="s">
        <v>781</v>
      </c>
      <c r="AC100" s="77">
        <v>43713</v>
      </c>
      <c r="AD100" s="75" t="s">
        <v>1052</v>
      </c>
      <c r="AE100" s="75" t="s">
        <v>45</v>
      </c>
      <c r="AF100" s="79" t="s">
        <v>45</v>
      </c>
    </row>
    <row r="101" spans="2:32" ht="75" customHeight="1" x14ac:dyDescent="0.25">
      <c r="B101" s="86" t="s">
        <v>1046</v>
      </c>
      <c r="C101" s="87" t="s">
        <v>1533</v>
      </c>
      <c r="D101" s="88" t="s">
        <v>1532</v>
      </c>
      <c r="E101" s="88" t="s">
        <v>1053</v>
      </c>
      <c r="F101" s="89" t="s">
        <v>61</v>
      </c>
      <c r="G101" s="89" t="s">
        <v>62</v>
      </c>
      <c r="H101" s="89" t="s">
        <v>62</v>
      </c>
      <c r="I101" s="89"/>
      <c r="J101" s="88" t="s">
        <v>1054</v>
      </c>
      <c r="K101" s="88" t="s">
        <v>938</v>
      </c>
      <c r="L101" s="87" t="s">
        <v>1162</v>
      </c>
      <c r="M101" s="88" t="s">
        <v>924</v>
      </c>
      <c r="N101" s="90">
        <v>43713</v>
      </c>
      <c r="O101" s="88" t="s">
        <v>569</v>
      </c>
      <c r="P101" s="89" t="str">
        <f>IFERROR(INDEX([7]DEPENDENCIAS!$A$2:$A$189,MATCH($AE101,[7]DEPENDENCIAS!$B$2:$B$189,0),1)," ")</f>
        <v xml:space="preserve"> </v>
      </c>
      <c r="Q101" s="88" t="s">
        <v>569</v>
      </c>
      <c r="R101" s="88" t="s">
        <v>44</v>
      </c>
      <c r="S101" s="88" t="s">
        <v>39</v>
      </c>
      <c r="T101" s="88" t="s">
        <v>47</v>
      </c>
      <c r="U101" s="88" t="s">
        <v>45</v>
      </c>
      <c r="V101" s="88" t="s">
        <v>45</v>
      </c>
      <c r="W101" s="88" t="s">
        <v>45</v>
      </c>
      <c r="X101" s="88" t="s">
        <v>45</v>
      </c>
      <c r="Y101" s="88" t="s">
        <v>45</v>
      </c>
      <c r="Z101" s="88" t="s">
        <v>45</v>
      </c>
      <c r="AA101" s="88" t="s">
        <v>920</v>
      </c>
      <c r="AB101" s="88" t="s">
        <v>781</v>
      </c>
      <c r="AC101" s="90">
        <v>43713</v>
      </c>
      <c r="AD101" s="95" t="s">
        <v>1055</v>
      </c>
      <c r="AE101" s="88" t="s">
        <v>45</v>
      </c>
      <c r="AF101" s="93" t="s">
        <v>45</v>
      </c>
    </row>
    <row r="102" spans="2:32" ht="111" customHeight="1" x14ac:dyDescent="0.25">
      <c r="B102" s="73" t="s">
        <v>1056</v>
      </c>
      <c r="C102" s="74" t="s">
        <v>1166</v>
      </c>
      <c r="D102" s="75" t="s">
        <v>1534</v>
      </c>
      <c r="E102" s="75" t="s">
        <v>1600</v>
      </c>
      <c r="F102" s="76" t="s">
        <v>61</v>
      </c>
      <c r="G102" s="76"/>
      <c r="H102" s="76" t="s">
        <v>62</v>
      </c>
      <c r="I102" s="76"/>
      <c r="J102" s="75" t="s">
        <v>1049</v>
      </c>
      <c r="K102" s="75" t="s">
        <v>63</v>
      </c>
      <c r="L102" s="74" t="s">
        <v>1162</v>
      </c>
      <c r="M102" s="75" t="s">
        <v>924</v>
      </c>
      <c r="N102" s="77">
        <v>43739</v>
      </c>
      <c r="O102" s="75" t="s">
        <v>569</v>
      </c>
      <c r="P102" s="76" t="str">
        <f>IFERROR(INDEX([7]DEPENDENCIAS!$A$2:$A$189,MATCH($AE102,[7]DEPENDENCIAS!$B$2:$B$189,0),1)," ")</f>
        <v xml:space="preserve"> </v>
      </c>
      <c r="Q102" s="75" t="s">
        <v>569</v>
      </c>
      <c r="R102" s="75" t="s">
        <v>45</v>
      </c>
      <c r="S102" s="75" t="s">
        <v>39</v>
      </c>
      <c r="T102" s="75" t="s">
        <v>47</v>
      </c>
      <c r="U102" s="75" t="s">
        <v>45</v>
      </c>
      <c r="V102" s="75" t="s">
        <v>45</v>
      </c>
      <c r="W102" s="75" t="s">
        <v>45</v>
      </c>
      <c r="X102" s="75" t="s">
        <v>45</v>
      </c>
      <c r="Y102" s="75" t="s">
        <v>45</v>
      </c>
      <c r="Z102" s="75" t="s">
        <v>45</v>
      </c>
      <c r="AA102" s="75" t="s">
        <v>920</v>
      </c>
      <c r="AB102" s="75" t="s">
        <v>781</v>
      </c>
      <c r="AC102" s="77">
        <v>43739</v>
      </c>
      <c r="AD102" s="125" t="s">
        <v>1057</v>
      </c>
      <c r="AE102" s="75" t="s">
        <v>45</v>
      </c>
      <c r="AF102" s="79" t="s">
        <v>45</v>
      </c>
    </row>
    <row r="103" spans="2:32" ht="74.25" customHeight="1" x14ac:dyDescent="0.25">
      <c r="B103" s="86" t="s">
        <v>1056</v>
      </c>
      <c r="C103" s="87" t="s">
        <v>1643</v>
      </c>
      <c r="D103" s="88" t="s">
        <v>1535</v>
      </c>
      <c r="E103" s="88" t="s">
        <v>1058</v>
      </c>
      <c r="F103" s="89" t="s">
        <v>61</v>
      </c>
      <c r="G103" s="89"/>
      <c r="H103" s="89" t="s">
        <v>62</v>
      </c>
      <c r="I103" s="89"/>
      <c r="J103" s="88" t="s">
        <v>1049</v>
      </c>
      <c r="K103" s="88" t="s">
        <v>63</v>
      </c>
      <c r="L103" s="87" t="s">
        <v>1162</v>
      </c>
      <c r="M103" s="88" t="s">
        <v>924</v>
      </c>
      <c r="N103" s="90">
        <v>43943</v>
      </c>
      <c r="O103" s="88" t="s">
        <v>569</v>
      </c>
      <c r="P103" s="89" t="str">
        <f>IFERROR(INDEX([7]DEPENDENCIAS!$A$2:$A$189,MATCH($AE103,[7]DEPENDENCIAS!$B$2:$B$189,0),1)," ")</f>
        <v xml:space="preserve"> </v>
      </c>
      <c r="Q103" s="88" t="s">
        <v>569</v>
      </c>
      <c r="R103" s="88" t="s">
        <v>45</v>
      </c>
      <c r="S103" s="88" t="s">
        <v>39</v>
      </c>
      <c r="T103" s="88" t="s">
        <v>47</v>
      </c>
      <c r="U103" s="88" t="s">
        <v>45</v>
      </c>
      <c r="V103" s="88" t="s">
        <v>45</v>
      </c>
      <c r="W103" s="88" t="s">
        <v>45</v>
      </c>
      <c r="X103" s="88" t="s">
        <v>45</v>
      </c>
      <c r="Y103" s="88" t="s">
        <v>45</v>
      </c>
      <c r="Z103" s="88" t="s">
        <v>45</v>
      </c>
      <c r="AA103" s="88" t="s">
        <v>920</v>
      </c>
      <c r="AB103" s="88" t="s">
        <v>781</v>
      </c>
      <c r="AC103" s="90">
        <v>43943</v>
      </c>
      <c r="AD103" s="88" t="s">
        <v>1059</v>
      </c>
      <c r="AE103" s="88" t="s">
        <v>45</v>
      </c>
      <c r="AF103" s="93" t="s">
        <v>45</v>
      </c>
    </row>
    <row r="104" spans="2:32" ht="75.75" customHeight="1" x14ac:dyDescent="0.25">
      <c r="B104" s="73" t="s">
        <v>1046</v>
      </c>
      <c r="C104" s="74" t="s">
        <v>1644</v>
      </c>
      <c r="D104" s="75" t="s">
        <v>1536</v>
      </c>
      <c r="E104" s="75" t="s">
        <v>1645</v>
      </c>
      <c r="F104" s="76" t="s">
        <v>61</v>
      </c>
      <c r="G104" s="76"/>
      <c r="H104" s="76" t="s">
        <v>62</v>
      </c>
      <c r="I104" s="76"/>
      <c r="J104" s="75" t="s">
        <v>1049</v>
      </c>
      <c r="K104" s="75" t="s">
        <v>63</v>
      </c>
      <c r="L104" s="74" t="s">
        <v>1163</v>
      </c>
      <c r="M104" s="75" t="s">
        <v>924</v>
      </c>
      <c r="N104" s="77">
        <v>43405</v>
      </c>
      <c r="O104" s="75" t="s">
        <v>569</v>
      </c>
      <c r="P104" s="76" t="str">
        <f>IFERROR(INDEX([7]DEPENDENCIAS!$A$2:$A$189,MATCH($AE104,[7]DEPENDENCIAS!$B$2:$B$189,0),1)," ")</f>
        <v xml:space="preserve"> </v>
      </c>
      <c r="Q104" s="75" t="s">
        <v>569</v>
      </c>
      <c r="R104" s="75" t="s">
        <v>45</v>
      </c>
      <c r="S104" s="75" t="s">
        <v>39</v>
      </c>
      <c r="T104" s="75" t="s">
        <v>47</v>
      </c>
      <c r="U104" s="75" t="s">
        <v>45</v>
      </c>
      <c r="V104" s="75" t="s">
        <v>45</v>
      </c>
      <c r="W104" s="75" t="s">
        <v>45</v>
      </c>
      <c r="X104" s="75" t="s">
        <v>45</v>
      </c>
      <c r="Y104" s="75" t="s">
        <v>45</v>
      </c>
      <c r="Z104" s="75" t="s">
        <v>45</v>
      </c>
      <c r="AA104" s="75" t="s">
        <v>920</v>
      </c>
      <c r="AB104" s="75" t="s">
        <v>781</v>
      </c>
      <c r="AC104" s="77">
        <v>43405</v>
      </c>
      <c r="AD104" s="75" t="s">
        <v>1060</v>
      </c>
      <c r="AE104" s="75" t="s">
        <v>45</v>
      </c>
      <c r="AF104" s="79" t="s">
        <v>45</v>
      </c>
    </row>
    <row r="105" spans="2:32" ht="90" customHeight="1" x14ac:dyDescent="0.25">
      <c r="B105" s="86" t="s">
        <v>1074</v>
      </c>
      <c r="C105" s="87" t="s">
        <v>1152</v>
      </c>
      <c r="D105" s="88" t="s">
        <v>1075</v>
      </c>
      <c r="E105" s="88" t="s">
        <v>1076</v>
      </c>
      <c r="F105" s="89" t="s">
        <v>61</v>
      </c>
      <c r="G105" s="89"/>
      <c r="H105" s="89"/>
      <c r="I105" s="89" t="s">
        <v>62</v>
      </c>
      <c r="J105" s="88" t="s">
        <v>1077</v>
      </c>
      <c r="K105" s="88" t="s">
        <v>1024</v>
      </c>
      <c r="L105" s="87" t="s">
        <v>1148</v>
      </c>
      <c r="M105" s="88" t="s">
        <v>924</v>
      </c>
      <c r="N105" s="90">
        <v>42277</v>
      </c>
      <c r="O105" s="88" t="s">
        <v>578</v>
      </c>
      <c r="P105" s="89" t="str">
        <f>IFERROR(INDEX([8]DEPENDENCIAS!$A$2:$A$189,MATCH($AE105,[8]DEPENDENCIAS!$B$2:$B$189,0),1)," ")</f>
        <v xml:space="preserve"> </v>
      </c>
      <c r="Q105" s="88" t="s">
        <v>578</v>
      </c>
      <c r="R105" s="88" t="s">
        <v>45</v>
      </c>
      <c r="S105" s="88" t="s">
        <v>39</v>
      </c>
      <c r="T105" s="88" t="s">
        <v>45</v>
      </c>
      <c r="U105" s="88" t="s">
        <v>45</v>
      </c>
      <c r="V105" s="88" t="s">
        <v>45</v>
      </c>
      <c r="W105" s="88" t="s">
        <v>45</v>
      </c>
      <c r="X105" s="88" t="s">
        <v>45</v>
      </c>
      <c r="Y105" s="88" t="s">
        <v>45</v>
      </c>
      <c r="Z105" s="88" t="s">
        <v>45</v>
      </c>
      <c r="AA105" s="88" t="s">
        <v>942</v>
      </c>
      <c r="AB105" s="88" t="s">
        <v>69</v>
      </c>
      <c r="AC105" s="90">
        <v>43826</v>
      </c>
      <c r="AD105" s="88" t="s">
        <v>1078</v>
      </c>
      <c r="AE105" s="88" t="s">
        <v>45</v>
      </c>
      <c r="AF105" s="93" t="s">
        <v>45</v>
      </c>
    </row>
    <row r="106" spans="2:32" ht="54.75" customHeight="1" x14ac:dyDescent="0.25">
      <c r="B106" s="73" t="s">
        <v>19</v>
      </c>
      <c r="C106" s="74" t="s">
        <v>1153</v>
      </c>
      <c r="D106" s="75" t="s">
        <v>1080</v>
      </c>
      <c r="E106" s="75" t="s">
        <v>1081</v>
      </c>
      <c r="F106" s="76" t="s">
        <v>61</v>
      </c>
      <c r="G106" s="76"/>
      <c r="H106" s="76"/>
      <c r="I106" s="76" t="s">
        <v>62</v>
      </c>
      <c r="J106" s="75" t="s">
        <v>1079</v>
      </c>
      <c r="K106" s="75" t="s">
        <v>1024</v>
      </c>
      <c r="L106" s="74" t="s">
        <v>1149</v>
      </c>
      <c r="M106" s="75" t="s">
        <v>924</v>
      </c>
      <c r="N106" s="77">
        <v>40677</v>
      </c>
      <c r="O106" s="75" t="s">
        <v>578</v>
      </c>
      <c r="P106" s="76" t="str">
        <f>IFERROR(INDEX([8]DEPENDENCIAS!$A$2:$A$189,MATCH($AE106,[8]DEPENDENCIAS!$B$2:$B$189,0),1)," ")</f>
        <v xml:space="preserve"> </v>
      </c>
      <c r="Q106" s="75" t="s">
        <v>578</v>
      </c>
      <c r="R106" s="75" t="s">
        <v>45</v>
      </c>
      <c r="S106" s="75" t="s">
        <v>39</v>
      </c>
      <c r="T106" s="75" t="s">
        <v>45</v>
      </c>
      <c r="U106" s="75" t="s">
        <v>45</v>
      </c>
      <c r="V106" s="75" t="s">
        <v>45</v>
      </c>
      <c r="W106" s="75" t="s">
        <v>45</v>
      </c>
      <c r="X106" s="75" t="s">
        <v>45</v>
      </c>
      <c r="Y106" s="75" t="s">
        <v>45</v>
      </c>
      <c r="Z106" s="75" t="s">
        <v>45</v>
      </c>
      <c r="AA106" s="75" t="s">
        <v>942</v>
      </c>
      <c r="AB106" s="75" t="s">
        <v>67</v>
      </c>
      <c r="AC106" s="77">
        <v>43920</v>
      </c>
      <c r="AD106" s="75" t="s">
        <v>1082</v>
      </c>
      <c r="AE106" s="75" t="s">
        <v>45</v>
      </c>
      <c r="AF106" s="79" t="s">
        <v>45</v>
      </c>
    </row>
    <row r="107" spans="2:32" ht="128.25" customHeight="1" x14ac:dyDescent="0.25">
      <c r="B107" s="86" t="s">
        <v>19</v>
      </c>
      <c r="C107" s="87" t="s">
        <v>1154</v>
      </c>
      <c r="D107" s="88" t="s">
        <v>1083</v>
      </c>
      <c r="E107" s="88" t="s">
        <v>1084</v>
      </c>
      <c r="F107" s="89" t="s">
        <v>61</v>
      </c>
      <c r="G107" s="89"/>
      <c r="H107" s="89"/>
      <c r="I107" s="89" t="s">
        <v>62</v>
      </c>
      <c r="J107" s="88" t="s">
        <v>1079</v>
      </c>
      <c r="K107" s="88" t="s">
        <v>1024</v>
      </c>
      <c r="L107" s="87" t="s">
        <v>1149</v>
      </c>
      <c r="M107" s="88" t="s">
        <v>924</v>
      </c>
      <c r="N107" s="90">
        <v>43287</v>
      </c>
      <c r="O107" s="88" t="s">
        <v>578</v>
      </c>
      <c r="P107" s="89" t="str">
        <f>IFERROR(INDEX([8]DEPENDENCIAS!$A$2:$A$189,MATCH($AE107,[8]DEPENDENCIAS!$B$2:$B$189,0),1)," ")</f>
        <v xml:space="preserve"> </v>
      </c>
      <c r="Q107" s="88" t="s">
        <v>578</v>
      </c>
      <c r="R107" s="88" t="s">
        <v>45</v>
      </c>
      <c r="S107" s="88" t="s">
        <v>39</v>
      </c>
      <c r="T107" s="88" t="s">
        <v>45</v>
      </c>
      <c r="U107" s="88" t="s">
        <v>45</v>
      </c>
      <c r="V107" s="88" t="s">
        <v>45</v>
      </c>
      <c r="W107" s="88" t="s">
        <v>45</v>
      </c>
      <c r="X107" s="88" t="s">
        <v>45</v>
      </c>
      <c r="Y107" s="88" t="s">
        <v>45</v>
      </c>
      <c r="Z107" s="88" t="s">
        <v>45</v>
      </c>
      <c r="AA107" s="88" t="s">
        <v>942</v>
      </c>
      <c r="AB107" s="88" t="s">
        <v>67</v>
      </c>
      <c r="AC107" s="90">
        <v>43920</v>
      </c>
      <c r="AD107" s="88" t="s">
        <v>1085</v>
      </c>
      <c r="AE107" s="88" t="s">
        <v>45</v>
      </c>
      <c r="AF107" s="93" t="s">
        <v>45</v>
      </c>
    </row>
    <row r="108" spans="2:32" ht="105.75" customHeight="1" x14ac:dyDescent="0.25">
      <c r="B108" s="73" t="s">
        <v>1086</v>
      </c>
      <c r="C108" s="74" t="s">
        <v>1155</v>
      </c>
      <c r="D108" s="75" t="s">
        <v>1087</v>
      </c>
      <c r="E108" s="75" t="s">
        <v>1088</v>
      </c>
      <c r="F108" s="76" t="s">
        <v>61</v>
      </c>
      <c r="G108" s="76"/>
      <c r="H108" s="76"/>
      <c r="I108" s="76" t="s">
        <v>62</v>
      </c>
      <c r="J108" s="75" t="s">
        <v>1089</v>
      </c>
      <c r="K108" s="75" t="s">
        <v>1024</v>
      </c>
      <c r="L108" s="74" t="s">
        <v>1150</v>
      </c>
      <c r="M108" s="75" t="s">
        <v>924</v>
      </c>
      <c r="N108" s="77">
        <v>40708</v>
      </c>
      <c r="O108" s="75" t="s">
        <v>578</v>
      </c>
      <c r="P108" s="76" t="str">
        <f>IFERROR(INDEX([8]DEPENDENCIAS!$A$2:$A$189,MATCH($AE108,[8]DEPENDENCIAS!$B$2:$B$189,0),1)," ")</f>
        <v xml:space="preserve"> </v>
      </c>
      <c r="Q108" s="75" t="s">
        <v>578</v>
      </c>
      <c r="R108" s="75" t="s">
        <v>45</v>
      </c>
      <c r="S108" s="75" t="s">
        <v>39</v>
      </c>
      <c r="T108" s="75" t="s">
        <v>45</v>
      </c>
      <c r="U108" s="75" t="s">
        <v>45</v>
      </c>
      <c r="V108" s="75" t="s">
        <v>45</v>
      </c>
      <c r="W108" s="75" t="s">
        <v>45</v>
      </c>
      <c r="X108" s="75" t="s">
        <v>45</v>
      </c>
      <c r="Y108" s="75" t="s">
        <v>45</v>
      </c>
      <c r="Z108" s="75" t="s">
        <v>45</v>
      </c>
      <c r="AA108" s="75" t="s">
        <v>942</v>
      </c>
      <c r="AB108" s="75" t="s">
        <v>69</v>
      </c>
      <c r="AC108" s="77">
        <v>44551</v>
      </c>
      <c r="AD108" s="75" t="s">
        <v>1082</v>
      </c>
      <c r="AE108" s="75" t="s">
        <v>45</v>
      </c>
      <c r="AF108" s="79" t="s">
        <v>45</v>
      </c>
    </row>
    <row r="109" spans="2:32" ht="114.75" customHeight="1" x14ac:dyDescent="0.25">
      <c r="B109" s="86" t="s">
        <v>1290</v>
      </c>
      <c r="C109" s="87" t="s">
        <v>1537</v>
      </c>
      <c r="D109" s="88" t="s">
        <v>1538</v>
      </c>
      <c r="E109" s="88" t="s">
        <v>1539</v>
      </c>
      <c r="F109" s="89" t="s">
        <v>61</v>
      </c>
      <c r="G109" s="89"/>
      <c r="H109" s="89"/>
      <c r="I109" s="89" t="s">
        <v>62</v>
      </c>
      <c r="J109" s="88" t="s">
        <v>1540</v>
      </c>
      <c r="K109" s="88" t="s">
        <v>931</v>
      </c>
      <c r="L109" s="87" t="s">
        <v>1541</v>
      </c>
      <c r="M109" s="88" t="s">
        <v>924</v>
      </c>
      <c r="N109" s="90">
        <v>44228</v>
      </c>
      <c r="O109" s="88" t="s">
        <v>578</v>
      </c>
      <c r="P109" s="89" t="str">
        <f>IFERROR(INDEX([8]DEPENDENCIAS!$A$2:$A$189,MATCH($AE109,[8]DEPENDENCIAS!$B$2:$B$189,0),1)," ")</f>
        <v xml:space="preserve"> </v>
      </c>
      <c r="Q109" s="88" t="s">
        <v>578</v>
      </c>
      <c r="R109" s="88" t="s">
        <v>44</v>
      </c>
      <c r="S109" s="88" t="s">
        <v>39</v>
      </c>
      <c r="T109" s="88" t="s">
        <v>47</v>
      </c>
      <c r="U109" s="88" t="s">
        <v>45</v>
      </c>
      <c r="V109" s="88" t="s">
        <v>45</v>
      </c>
      <c r="W109" s="88" t="s">
        <v>45</v>
      </c>
      <c r="X109" s="88" t="s">
        <v>45</v>
      </c>
      <c r="Y109" s="88" t="s">
        <v>45</v>
      </c>
      <c r="Z109" s="88" t="s">
        <v>45</v>
      </c>
      <c r="AA109" s="88" t="s">
        <v>942</v>
      </c>
      <c r="AB109" s="88" t="s">
        <v>69</v>
      </c>
      <c r="AC109" s="90">
        <v>44307</v>
      </c>
      <c r="AD109" s="88" t="s">
        <v>1542</v>
      </c>
      <c r="AE109" s="88" t="s">
        <v>45</v>
      </c>
      <c r="AF109" s="93" t="s">
        <v>45</v>
      </c>
    </row>
    <row r="110" spans="2:32" ht="105.75" customHeight="1" x14ac:dyDescent="0.25">
      <c r="B110" s="73" t="s">
        <v>1290</v>
      </c>
      <c r="C110" s="74" t="s">
        <v>1543</v>
      </c>
      <c r="D110" s="75" t="s">
        <v>1544</v>
      </c>
      <c r="E110" s="75" t="s">
        <v>1545</v>
      </c>
      <c r="F110" s="76" t="s">
        <v>61</v>
      </c>
      <c r="G110" s="76"/>
      <c r="H110" s="76"/>
      <c r="I110" s="76" t="s">
        <v>62</v>
      </c>
      <c r="J110" s="75" t="s">
        <v>1540</v>
      </c>
      <c r="K110" s="75" t="s">
        <v>931</v>
      </c>
      <c r="L110" s="74" t="s">
        <v>1541</v>
      </c>
      <c r="M110" s="75" t="s">
        <v>924</v>
      </c>
      <c r="N110" s="77">
        <v>44057</v>
      </c>
      <c r="O110" s="75" t="s">
        <v>578</v>
      </c>
      <c r="P110" s="76" t="str">
        <f>IFERROR(INDEX([8]DEPENDENCIAS!$A$2:$A$189,MATCH($AE110,[8]DEPENDENCIAS!$B$2:$B$189,0),1)," ")</f>
        <v xml:space="preserve"> </v>
      </c>
      <c r="Q110" s="75" t="s">
        <v>578</v>
      </c>
      <c r="R110" s="75" t="s">
        <v>44</v>
      </c>
      <c r="S110" s="75" t="s">
        <v>39</v>
      </c>
      <c r="T110" s="75" t="s">
        <v>47</v>
      </c>
      <c r="U110" s="75" t="s">
        <v>45</v>
      </c>
      <c r="V110" s="75" t="s">
        <v>45</v>
      </c>
      <c r="W110" s="75" t="s">
        <v>45</v>
      </c>
      <c r="X110" s="75" t="s">
        <v>45</v>
      </c>
      <c r="Y110" s="75" t="s">
        <v>45</v>
      </c>
      <c r="Z110" s="75" t="s">
        <v>45</v>
      </c>
      <c r="AA110" s="75" t="s">
        <v>942</v>
      </c>
      <c r="AB110" s="75" t="s">
        <v>69</v>
      </c>
      <c r="AC110" s="77">
        <v>44288</v>
      </c>
      <c r="AD110" s="75" t="s">
        <v>1546</v>
      </c>
      <c r="AE110" s="75" t="s">
        <v>45</v>
      </c>
      <c r="AF110" s="79" t="s">
        <v>45</v>
      </c>
    </row>
    <row r="111" spans="2:32" ht="114" customHeight="1" x14ac:dyDescent="0.25">
      <c r="B111" s="86" t="s">
        <v>19</v>
      </c>
      <c r="C111" s="87" t="s">
        <v>1547</v>
      </c>
      <c r="D111" s="88" t="s">
        <v>1548</v>
      </c>
      <c r="E111" s="88" t="s">
        <v>1549</v>
      </c>
      <c r="F111" s="89" t="s">
        <v>61</v>
      </c>
      <c r="G111" s="89"/>
      <c r="H111" s="89"/>
      <c r="I111" s="89" t="s">
        <v>62</v>
      </c>
      <c r="J111" s="88" t="s">
        <v>1540</v>
      </c>
      <c r="K111" s="88" t="s">
        <v>931</v>
      </c>
      <c r="L111" s="87" t="s">
        <v>1541</v>
      </c>
      <c r="M111" s="88" t="s">
        <v>924</v>
      </c>
      <c r="N111" s="90">
        <v>44057</v>
      </c>
      <c r="O111" s="88" t="s">
        <v>578</v>
      </c>
      <c r="P111" s="89" t="str">
        <f>IFERROR(INDEX([8]DEPENDENCIAS!$A$2:$A$189,MATCH($AE111,[8]DEPENDENCIAS!$B$2:$B$189,0),1)," ")</f>
        <v xml:space="preserve"> </v>
      </c>
      <c r="Q111" s="88" t="s">
        <v>578</v>
      </c>
      <c r="R111" s="88" t="s">
        <v>44</v>
      </c>
      <c r="S111" s="88" t="s">
        <v>39</v>
      </c>
      <c r="T111" s="88" t="s">
        <v>47</v>
      </c>
      <c r="U111" s="88" t="s">
        <v>45</v>
      </c>
      <c r="V111" s="88" t="s">
        <v>45</v>
      </c>
      <c r="W111" s="88" t="s">
        <v>45</v>
      </c>
      <c r="X111" s="88" t="s">
        <v>45</v>
      </c>
      <c r="Y111" s="88" t="s">
        <v>45</v>
      </c>
      <c r="Z111" s="88" t="s">
        <v>45</v>
      </c>
      <c r="AA111" s="88" t="s">
        <v>942</v>
      </c>
      <c r="AB111" s="88" t="s">
        <v>69</v>
      </c>
      <c r="AC111" s="90">
        <v>44288</v>
      </c>
      <c r="AD111" s="88" t="s">
        <v>1546</v>
      </c>
      <c r="AE111" s="88" t="s">
        <v>45</v>
      </c>
      <c r="AF111" s="93" t="s">
        <v>45</v>
      </c>
    </row>
    <row r="112" spans="2:32" ht="69" customHeight="1" x14ac:dyDescent="0.25">
      <c r="B112" s="73" t="s">
        <v>19</v>
      </c>
      <c r="C112" s="74" t="s">
        <v>1156</v>
      </c>
      <c r="D112" s="75" t="s">
        <v>1550</v>
      </c>
      <c r="E112" s="75" t="s">
        <v>1551</v>
      </c>
      <c r="F112" s="76" t="s">
        <v>61</v>
      </c>
      <c r="G112" s="76"/>
      <c r="H112" s="76"/>
      <c r="I112" s="76" t="s">
        <v>62</v>
      </c>
      <c r="J112" s="75" t="s">
        <v>1540</v>
      </c>
      <c r="K112" s="75" t="s">
        <v>931</v>
      </c>
      <c r="L112" s="74" t="s">
        <v>1541</v>
      </c>
      <c r="M112" s="75" t="s">
        <v>924</v>
      </c>
      <c r="N112" s="77">
        <v>44057</v>
      </c>
      <c r="O112" s="75" t="s">
        <v>578</v>
      </c>
      <c r="P112" s="76" t="str">
        <f>IFERROR(INDEX([8]DEPENDENCIAS!$A$2:$A$189,MATCH($AE112,[8]DEPENDENCIAS!$B$2:$B$189,0),1)," ")</f>
        <v xml:space="preserve"> </v>
      </c>
      <c r="Q112" s="75" t="s">
        <v>578</v>
      </c>
      <c r="R112" s="75" t="s">
        <v>44</v>
      </c>
      <c r="S112" s="75" t="s">
        <v>39</v>
      </c>
      <c r="T112" s="75" t="s">
        <v>47</v>
      </c>
      <c r="U112" s="75" t="s">
        <v>45</v>
      </c>
      <c r="V112" s="75" t="s">
        <v>45</v>
      </c>
      <c r="W112" s="75" t="s">
        <v>45</v>
      </c>
      <c r="X112" s="75" t="s">
        <v>45</v>
      </c>
      <c r="Y112" s="75" t="s">
        <v>45</v>
      </c>
      <c r="Z112" s="75" t="s">
        <v>45</v>
      </c>
      <c r="AA112" s="75" t="s">
        <v>942</v>
      </c>
      <c r="AB112" s="75" t="s">
        <v>69</v>
      </c>
      <c r="AC112" s="77">
        <v>44288</v>
      </c>
      <c r="AD112" s="75" t="s">
        <v>1546</v>
      </c>
      <c r="AE112" s="75" t="s">
        <v>45</v>
      </c>
      <c r="AF112" s="79" t="s">
        <v>45</v>
      </c>
    </row>
    <row r="113" spans="2:32" ht="73.5" customHeight="1" x14ac:dyDescent="0.25">
      <c r="B113" s="86" t="s">
        <v>19</v>
      </c>
      <c r="C113" s="87" t="s">
        <v>1157</v>
      </c>
      <c r="D113" s="88" t="s">
        <v>1552</v>
      </c>
      <c r="E113" s="88" t="s">
        <v>1090</v>
      </c>
      <c r="F113" s="89" t="s">
        <v>61</v>
      </c>
      <c r="G113" s="89"/>
      <c r="H113" s="89"/>
      <c r="I113" s="89" t="s">
        <v>62</v>
      </c>
      <c r="J113" s="88" t="s">
        <v>1079</v>
      </c>
      <c r="K113" s="88" t="s">
        <v>1024</v>
      </c>
      <c r="L113" s="87" t="s">
        <v>1151</v>
      </c>
      <c r="M113" s="88" t="s">
        <v>924</v>
      </c>
      <c r="N113" s="90">
        <v>43799</v>
      </c>
      <c r="O113" s="88" t="s">
        <v>578</v>
      </c>
      <c r="P113" s="89" t="str">
        <f>IFERROR(INDEX([8]DEPENDENCIAS!$A$2:$A$189,MATCH($AE113,[8]DEPENDENCIAS!$B$2:$B$189,0),1)," ")</f>
        <v xml:space="preserve"> </v>
      </c>
      <c r="Q113" s="88" t="s">
        <v>578</v>
      </c>
      <c r="R113" s="88" t="s">
        <v>45</v>
      </c>
      <c r="S113" s="88" t="s">
        <v>39</v>
      </c>
      <c r="T113" s="88" t="s">
        <v>47</v>
      </c>
      <c r="U113" s="88" t="s">
        <v>45</v>
      </c>
      <c r="V113" s="88" t="s">
        <v>45</v>
      </c>
      <c r="W113" s="88" t="s">
        <v>45</v>
      </c>
      <c r="X113" s="88" t="s">
        <v>45</v>
      </c>
      <c r="Y113" s="88" t="s">
        <v>45</v>
      </c>
      <c r="Z113" s="88" t="s">
        <v>45</v>
      </c>
      <c r="AA113" s="88" t="s">
        <v>942</v>
      </c>
      <c r="AB113" s="88" t="s">
        <v>67</v>
      </c>
      <c r="AC113" s="90">
        <v>44288</v>
      </c>
      <c r="AD113" s="88" t="s">
        <v>1178</v>
      </c>
      <c r="AE113" s="88" t="s">
        <v>45</v>
      </c>
      <c r="AF113" s="93" t="s">
        <v>45</v>
      </c>
    </row>
    <row r="114" spans="2:32" ht="93.75" customHeight="1" x14ac:dyDescent="0.25">
      <c r="B114" s="73" t="s">
        <v>19</v>
      </c>
      <c r="C114" s="74" t="s">
        <v>1158</v>
      </c>
      <c r="D114" s="75" t="s">
        <v>1091</v>
      </c>
      <c r="E114" s="75" t="s">
        <v>1092</v>
      </c>
      <c r="F114" s="76" t="s">
        <v>61</v>
      </c>
      <c r="G114" s="76"/>
      <c r="H114" s="76"/>
      <c r="I114" s="76" t="s">
        <v>62</v>
      </c>
      <c r="J114" s="75" t="s">
        <v>1093</v>
      </c>
      <c r="K114" s="75" t="s">
        <v>1024</v>
      </c>
      <c r="L114" s="74" t="s">
        <v>1151</v>
      </c>
      <c r="M114" s="75" t="s">
        <v>924</v>
      </c>
      <c r="N114" s="77">
        <v>43799</v>
      </c>
      <c r="O114" s="75" t="s">
        <v>578</v>
      </c>
      <c r="P114" s="76" t="str">
        <f>IFERROR(INDEX([8]DEPENDENCIAS!$A$2:$A$189,MATCH($AE114,[8]DEPENDENCIAS!$B$2:$B$189,0),1)," ")</f>
        <v xml:space="preserve"> </v>
      </c>
      <c r="Q114" s="75" t="s">
        <v>578</v>
      </c>
      <c r="R114" s="75" t="s">
        <v>45</v>
      </c>
      <c r="S114" s="75" t="s">
        <v>39</v>
      </c>
      <c r="T114" s="75" t="s">
        <v>47</v>
      </c>
      <c r="U114" s="75" t="s">
        <v>45</v>
      </c>
      <c r="V114" s="75" t="s">
        <v>45</v>
      </c>
      <c r="W114" s="75" t="s">
        <v>45</v>
      </c>
      <c r="X114" s="75" t="s">
        <v>45</v>
      </c>
      <c r="Y114" s="75" t="s">
        <v>45</v>
      </c>
      <c r="Z114" s="75" t="s">
        <v>45</v>
      </c>
      <c r="AA114" s="75" t="s">
        <v>942</v>
      </c>
      <c r="AB114" s="75" t="s">
        <v>67</v>
      </c>
      <c r="AC114" s="77">
        <v>44288</v>
      </c>
      <c r="AD114" s="75" t="s">
        <v>1197</v>
      </c>
      <c r="AE114" s="75" t="s">
        <v>45</v>
      </c>
      <c r="AF114" s="79" t="s">
        <v>45</v>
      </c>
    </row>
    <row r="115" spans="2:32" ht="122.25" customHeight="1" x14ac:dyDescent="0.25">
      <c r="B115" s="86" t="s">
        <v>1086</v>
      </c>
      <c r="C115" s="87" t="s">
        <v>1159</v>
      </c>
      <c r="D115" s="88" t="s">
        <v>1094</v>
      </c>
      <c r="E115" s="88" t="s">
        <v>1646</v>
      </c>
      <c r="F115" s="89" t="s">
        <v>61</v>
      </c>
      <c r="G115" s="89"/>
      <c r="H115" s="89"/>
      <c r="I115" s="89" t="s">
        <v>62</v>
      </c>
      <c r="J115" s="88" t="s">
        <v>1079</v>
      </c>
      <c r="K115" s="88" t="s">
        <v>1024</v>
      </c>
      <c r="L115" s="87" t="s">
        <v>1151</v>
      </c>
      <c r="M115" s="88" t="s">
        <v>924</v>
      </c>
      <c r="N115" s="90">
        <v>43861</v>
      </c>
      <c r="O115" s="88" t="s">
        <v>578</v>
      </c>
      <c r="P115" s="89" t="str">
        <f>IFERROR(INDEX([8]DEPENDENCIAS!$A$2:$A$189,MATCH($AE115,[8]DEPENDENCIAS!$B$2:$B$189,0),1)," ")</f>
        <v xml:space="preserve"> </v>
      </c>
      <c r="Q115" s="88" t="s">
        <v>578</v>
      </c>
      <c r="R115" s="88" t="s">
        <v>45</v>
      </c>
      <c r="S115" s="88" t="s">
        <v>39</v>
      </c>
      <c r="T115" s="88" t="s">
        <v>47</v>
      </c>
      <c r="U115" s="88" t="s">
        <v>45</v>
      </c>
      <c r="V115" s="88" t="s">
        <v>45</v>
      </c>
      <c r="W115" s="88" t="s">
        <v>45</v>
      </c>
      <c r="X115" s="88" t="s">
        <v>45</v>
      </c>
      <c r="Y115" s="88" t="s">
        <v>45</v>
      </c>
      <c r="Z115" s="88" t="s">
        <v>45</v>
      </c>
      <c r="AA115" s="88" t="s">
        <v>942</v>
      </c>
      <c r="AB115" s="88" t="s">
        <v>67</v>
      </c>
      <c r="AC115" s="90">
        <v>43874</v>
      </c>
      <c r="AD115" s="88" t="s">
        <v>1095</v>
      </c>
      <c r="AE115" s="88" t="s">
        <v>45</v>
      </c>
      <c r="AF115" s="93" t="s">
        <v>45</v>
      </c>
    </row>
    <row r="116" spans="2:32" ht="122.25" customHeight="1" x14ac:dyDescent="0.25">
      <c r="B116" s="73" t="s">
        <v>1086</v>
      </c>
      <c r="C116" s="74" t="s">
        <v>1553</v>
      </c>
      <c r="D116" s="75" t="s">
        <v>1096</v>
      </c>
      <c r="E116" s="75" t="s">
        <v>1554</v>
      </c>
      <c r="F116" s="76" t="s">
        <v>61</v>
      </c>
      <c r="G116" s="76"/>
      <c r="H116" s="76"/>
      <c r="I116" s="76" t="s">
        <v>62</v>
      </c>
      <c r="J116" s="75" t="s">
        <v>1079</v>
      </c>
      <c r="K116" s="75" t="s">
        <v>1024</v>
      </c>
      <c r="L116" s="74" t="s">
        <v>1151</v>
      </c>
      <c r="M116" s="75" t="s">
        <v>924</v>
      </c>
      <c r="N116" s="77">
        <v>43861</v>
      </c>
      <c r="O116" s="75" t="s">
        <v>578</v>
      </c>
      <c r="P116" s="76" t="str">
        <f>IFERROR(INDEX([8]DEPENDENCIAS!$A$2:$A$189,MATCH($AE116,[8]DEPENDENCIAS!$B$2:$B$189,0),1)," ")</f>
        <v xml:space="preserve"> </v>
      </c>
      <c r="Q116" s="75" t="s">
        <v>578</v>
      </c>
      <c r="R116" s="75" t="s">
        <v>45</v>
      </c>
      <c r="S116" s="75" t="s">
        <v>39</v>
      </c>
      <c r="T116" s="75" t="s">
        <v>47</v>
      </c>
      <c r="U116" s="75" t="s">
        <v>45</v>
      </c>
      <c r="V116" s="75" t="s">
        <v>45</v>
      </c>
      <c r="W116" s="75" t="s">
        <v>45</v>
      </c>
      <c r="X116" s="75" t="s">
        <v>45</v>
      </c>
      <c r="Y116" s="75" t="s">
        <v>45</v>
      </c>
      <c r="Z116" s="75" t="s">
        <v>45</v>
      </c>
      <c r="AA116" s="75" t="s">
        <v>942</v>
      </c>
      <c r="AB116" s="75" t="s">
        <v>67</v>
      </c>
      <c r="AC116" s="77">
        <v>43861</v>
      </c>
      <c r="AD116" s="75" t="s">
        <v>1097</v>
      </c>
      <c r="AE116" s="75" t="s">
        <v>45</v>
      </c>
      <c r="AF116" s="79" t="s">
        <v>45</v>
      </c>
    </row>
    <row r="117" spans="2:32" ht="81" customHeight="1" x14ac:dyDescent="0.25">
      <c r="B117" s="86" t="s">
        <v>1045</v>
      </c>
      <c r="C117" s="87" t="s">
        <v>1555</v>
      </c>
      <c r="D117" s="88" t="s">
        <v>1556</v>
      </c>
      <c r="E117" s="88" t="s">
        <v>1557</v>
      </c>
      <c r="F117" s="89" t="s">
        <v>61</v>
      </c>
      <c r="G117" s="89" t="s">
        <v>62</v>
      </c>
      <c r="H117" s="89" t="s">
        <v>62</v>
      </c>
      <c r="I117" s="89" t="s">
        <v>62</v>
      </c>
      <c r="J117" s="88" t="s">
        <v>1558</v>
      </c>
      <c r="K117" s="88" t="s">
        <v>1024</v>
      </c>
      <c r="L117" s="87" t="s">
        <v>1222</v>
      </c>
      <c r="M117" s="88" t="s">
        <v>924</v>
      </c>
      <c r="N117" s="90">
        <v>42643</v>
      </c>
      <c r="O117" s="88" t="s">
        <v>580</v>
      </c>
      <c r="P117" s="89" t="str">
        <f>IFERROR(INDEX([9]DEPENDENCIAS!$A$2:$A$189,MATCH($AE117,[9]DEPENDENCIAS!$B$2:$B$189,0),1)," ")</f>
        <v xml:space="preserve"> </v>
      </c>
      <c r="Q117" s="88" t="s">
        <v>484</v>
      </c>
      <c r="R117" s="88" t="s">
        <v>45</v>
      </c>
      <c r="S117" s="88" t="s">
        <v>39</v>
      </c>
      <c r="T117" s="88" t="s">
        <v>47</v>
      </c>
      <c r="U117" s="88" t="s">
        <v>45</v>
      </c>
      <c r="V117" s="88" t="s">
        <v>45</v>
      </c>
      <c r="W117" s="88" t="s">
        <v>45</v>
      </c>
      <c r="X117" s="88" t="s">
        <v>45</v>
      </c>
      <c r="Y117" s="88" t="s">
        <v>45</v>
      </c>
      <c r="Z117" s="88" t="s">
        <v>45</v>
      </c>
      <c r="AA117" s="88" t="s">
        <v>942</v>
      </c>
      <c r="AB117" s="88" t="s">
        <v>968</v>
      </c>
      <c r="AC117" s="90">
        <v>44516</v>
      </c>
      <c r="AD117" s="88" t="s">
        <v>1202</v>
      </c>
      <c r="AE117" s="88" t="s">
        <v>45</v>
      </c>
      <c r="AF117" s="93" t="s">
        <v>45</v>
      </c>
    </row>
    <row r="118" spans="2:32" ht="108" customHeight="1" x14ac:dyDescent="0.25">
      <c r="B118" s="73" t="s">
        <v>1203</v>
      </c>
      <c r="C118" s="74" t="s">
        <v>1226</v>
      </c>
      <c r="D118" s="75" t="s">
        <v>1204</v>
      </c>
      <c r="E118" s="75" t="s">
        <v>1559</v>
      </c>
      <c r="F118" s="76" t="s">
        <v>61</v>
      </c>
      <c r="G118" s="76"/>
      <c r="H118" s="76"/>
      <c r="I118" s="76" t="s">
        <v>62</v>
      </c>
      <c r="J118" s="75" t="s">
        <v>1205</v>
      </c>
      <c r="K118" s="75" t="s">
        <v>1024</v>
      </c>
      <c r="L118" s="74" t="s">
        <v>1223</v>
      </c>
      <c r="M118" s="75" t="s">
        <v>924</v>
      </c>
      <c r="N118" s="77">
        <v>40708</v>
      </c>
      <c r="O118" s="75" t="s">
        <v>580</v>
      </c>
      <c r="P118" s="76" t="str">
        <f>IFERROR(INDEX([9]DEPENDENCIAS!$A$2:$A$189,MATCH($AE118,[9]DEPENDENCIAS!$B$2:$B$189,0),1)," ")</f>
        <v xml:space="preserve"> </v>
      </c>
      <c r="Q118" s="75" t="s">
        <v>580</v>
      </c>
      <c r="R118" s="75" t="s">
        <v>45</v>
      </c>
      <c r="S118" s="75" t="s">
        <v>39</v>
      </c>
      <c r="T118" s="75" t="s">
        <v>47</v>
      </c>
      <c r="U118" s="75" t="s">
        <v>45</v>
      </c>
      <c r="V118" s="75" t="s">
        <v>45</v>
      </c>
      <c r="W118" s="75" t="s">
        <v>45</v>
      </c>
      <c r="X118" s="75" t="s">
        <v>45</v>
      </c>
      <c r="Y118" s="75" t="s">
        <v>45</v>
      </c>
      <c r="Z118" s="75" t="s">
        <v>45</v>
      </c>
      <c r="AA118" s="75" t="s">
        <v>942</v>
      </c>
      <c r="AB118" s="75" t="s">
        <v>968</v>
      </c>
      <c r="AC118" s="77">
        <v>44288</v>
      </c>
      <c r="AD118" s="75" t="s">
        <v>1206</v>
      </c>
      <c r="AE118" s="75" t="s">
        <v>45</v>
      </c>
      <c r="AF118" s="79" t="s">
        <v>45</v>
      </c>
    </row>
    <row r="119" spans="2:32" ht="152.25" customHeight="1" x14ac:dyDescent="0.25">
      <c r="B119" s="86" t="s">
        <v>1203</v>
      </c>
      <c r="C119" s="87" t="s">
        <v>1227</v>
      </c>
      <c r="D119" s="88" t="s">
        <v>1207</v>
      </c>
      <c r="E119" s="88" t="s">
        <v>1560</v>
      </c>
      <c r="F119" s="89" t="s">
        <v>61</v>
      </c>
      <c r="G119" s="89"/>
      <c r="H119" s="89"/>
      <c r="I119" s="89" t="s">
        <v>62</v>
      </c>
      <c r="J119" s="88" t="s">
        <v>1205</v>
      </c>
      <c r="K119" s="88" t="s">
        <v>1024</v>
      </c>
      <c r="L119" s="87" t="s">
        <v>1223</v>
      </c>
      <c r="M119" s="88" t="s">
        <v>924</v>
      </c>
      <c r="N119" s="90">
        <v>40708</v>
      </c>
      <c r="O119" s="88" t="s">
        <v>580</v>
      </c>
      <c r="P119" s="89" t="str">
        <f>IFERROR(INDEX([9]DEPENDENCIAS!$A$2:$A$189,MATCH($AE119,[9]DEPENDENCIAS!$B$2:$B$189,0),1)," ")</f>
        <v xml:space="preserve"> </v>
      </c>
      <c r="Q119" s="88" t="s">
        <v>580</v>
      </c>
      <c r="R119" s="88" t="s">
        <v>45</v>
      </c>
      <c r="S119" s="88" t="s">
        <v>39</v>
      </c>
      <c r="T119" s="88" t="s">
        <v>47</v>
      </c>
      <c r="U119" s="88" t="s">
        <v>45</v>
      </c>
      <c r="V119" s="88" t="s">
        <v>45</v>
      </c>
      <c r="W119" s="88" t="s">
        <v>45</v>
      </c>
      <c r="X119" s="88" t="s">
        <v>45</v>
      </c>
      <c r="Y119" s="88" t="s">
        <v>45</v>
      </c>
      <c r="Z119" s="88" t="s">
        <v>45</v>
      </c>
      <c r="AA119" s="88" t="s">
        <v>942</v>
      </c>
      <c r="AB119" s="88" t="s">
        <v>968</v>
      </c>
      <c r="AC119" s="90">
        <v>44288</v>
      </c>
      <c r="AD119" s="88" t="s">
        <v>1208</v>
      </c>
      <c r="AE119" s="88" t="s">
        <v>45</v>
      </c>
      <c r="AF119" s="93" t="s">
        <v>45</v>
      </c>
    </row>
    <row r="120" spans="2:32" ht="78" customHeight="1" x14ac:dyDescent="0.25">
      <c r="B120" s="73" t="s">
        <v>1203</v>
      </c>
      <c r="C120" s="74" t="s">
        <v>1228</v>
      </c>
      <c r="D120" s="75" t="s">
        <v>1209</v>
      </c>
      <c r="E120" s="75" t="s">
        <v>1210</v>
      </c>
      <c r="F120" s="76" t="s">
        <v>61</v>
      </c>
      <c r="G120" s="76"/>
      <c r="H120" s="76"/>
      <c r="I120" s="76" t="s">
        <v>62</v>
      </c>
      <c r="J120" s="75" t="s">
        <v>1205</v>
      </c>
      <c r="K120" s="75" t="s">
        <v>1024</v>
      </c>
      <c r="L120" s="74" t="s">
        <v>1223</v>
      </c>
      <c r="M120" s="75" t="s">
        <v>924</v>
      </c>
      <c r="N120" s="77">
        <v>40708</v>
      </c>
      <c r="O120" s="75" t="s">
        <v>580</v>
      </c>
      <c r="P120" s="76" t="str">
        <f>IFERROR(INDEX([9]DEPENDENCIAS!$A$2:$A$189,MATCH($AE120,[9]DEPENDENCIAS!$B$2:$B$189,0),1)," ")</f>
        <v xml:space="preserve"> </v>
      </c>
      <c r="Q120" s="75" t="s">
        <v>580</v>
      </c>
      <c r="R120" s="75" t="s">
        <v>45</v>
      </c>
      <c r="S120" s="75" t="s">
        <v>39</v>
      </c>
      <c r="T120" s="75" t="s">
        <v>47</v>
      </c>
      <c r="U120" s="75" t="s">
        <v>45</v>
      </c>
      <c r="V120" s="75" t="s">
        <v>45</v>
      </c>
      <c r="W120" s="75" t="s">
        <v>45</v>
      </c>
      <c r="X120" s="75" t="s">
        <v>45</v>
      </c>
      <c r="Y120" s="75" t="s">
        <v>45</v>
      </c>
      <c r="Z120" s="75" t="s">
        <v>45</v>
      </c>
      <c r="AA120" s="75" t="s">
        <v>942</v>
      </c>
      <c r="AB120" s="75" t="s">
        <v>968</v>
      </c>
      <c r="AC120" s="77">
        <v>44288</v>
      </c>
      <c r="AD120" s="75" t="s">
        <v>1211</v>
      </c>
      <c r="AE120" s="75" t="s">
        <v>45</v>
      </c>
      <c r="AF120" s="79" t="s">
        <v>45</v>
      </c>
    </row>
    <row r="121" spans="2:32" ht="84.75" customHeight="1" x14ac:dyDescent="0.25">
      <c r="B121" s="86" t="s">
        <v>1203</v>
      </c>
      <c r="C121" s="87" t="s">
        <v>1229</v>
      </c>
      <c r="D121" s="88" t="s">
        <v>1212</v>
      </c>
      <c r="E121" s="88" t="s">
        <v>1561</v>
      </c>
      <c r="F121" s="89" t="s">
        <v>61</v>
      </c>
      <c r="G121" s="89"/>
      <c r="H121" s="89"/>
      <c r="I121" s="89" t="s">
        <v>62</v>
      </c>
      <c r="J121" s="88" t="s">
        <v>1205</v>
      </c>
      <c r="K121" s="88" t="s">
        <v>1024</v>
      </c>
      <c r="L121" s="87" t="s">
        <v>1223</v>
      </c>
      <c r="M121" s="88" t="s">
        <v>924</v>
      </c>
      <c r="N121" s="90">
        <v>40708</v>
      </c>
      <c r="O121" s="88" t="s">
        <v>580</v>
      </c>
      <c r="P121" s="89" t="str">
        <f>IFERROR(INDEX([9]DEPENDENCIAS!$A$2:$A$189,MATCH($AE121,[9]DEPENDENCIAS!$B$2:$B$189,0),1)," ")</f>
        <v xml:space="preserve"> </v>
      </c>
      <c r="Q121" s="88" t="s">
        <v>580</v>
      </c>
      <c r="R121" s="88" t="s">
        <v>45</v>
      </c>
      <c r="S121" s="88" t="s">
        <v>39</v>
      </c>
      <c r="T121" s="88" t="s">
        <v>47</v>
      </c>
      <c r="U121" s="88" t="s">
        <v>45</v>
      </c>
      <c r="V121" s="88" t="s">
        <v>45</v>
      </c>
      <c r="W121" s="88" t="s">
        <v>45</v>
      </c>
      <c r="X121" s="88" t="s">
        <v>45</v>
      </c>
      <c r="Y121" s="88" t="s">
        <v>45</v>
      </c>
      <c r="Z121" s="88" t="s">
        <v>45</v>
      </c>
      <c r="AA121" s="88" t="s">
        <v>942</v>
      </c>
      <c r="AB121" s="88" t="s">
        <v>968</v>
      </c>
      <c r="AC121" s="90">
        <v>44288</v>
      </c>
      <c r="AD121" s="88" t="s">
        <v>1213</v>
      </c>
      <c r="AE121" s="88" t="s">
        <v>45</v>
      </c>
      <c r="AF121" s="93" t="s">
        <v>45</v>
      </c>
    </row>
    <row r="122" spans="2:32" ht="45" customHeight="1" x14ac:dyDescent="0.25">
      <c r="B122" s="73" t="s">
        <v>1203</v>
      </c>
      <c r="C122" s="74" t="s">
        <v>1230</v>
      </c>
      <c r="D122" s="75" t="s">
        <v>1562</v>
      </c>
      <c r="E122" s="75" t="s">
        <v>1563</v>
      </c>
      <c r="F122" s="76" t="s">
        <v>61</v>
      </c>
      <c r="G122" s="76"/>
      <c r="H122" s="76"/>
      <c r="I122" s="76" t="s">
        <v>62</v>
      </c>
      <c r="J122" s="75" t="s">
        <v>1205</v>
      </c>
      <c r="K122" s="75" t="s">
        <v>1024</v>
      </c>
      <c r="L122" s="74" t="s">
        <v>1223</v>
      </c>
      <c r="M122" s="75" t="s">
        <v>924</v>
      </c>
      <c r="N122" s="77">
        <v>40708</v>
      </c>
      <c r="O122" s="75" t="s">
        <v>580</v>
      </c>
      <c r="P122" s="76" t="str">
        <f>IFERROR(INDEX([9]DEPENDENCIAS!$A$2:$A$189,MATCH($AE122,[9]DEPENDENCIAS!$B$2:$B$189,0),1)," ")</f>
        <v xml:space="preserve"> </v>
      </c>
      <c r="Q122" s="75" t="s">
        <v>580</v>
      </c>
      <c r="R122" s="75" t="s">
        <v>45</v>
      </c>
      <c r="S122" s="75" t="s">
        <v>39</v>
      </c>
      <c r="T122" s="75" t="s">
        <v>47</v>
      </c>
      <c r="U122" s="75" t="s">
        <v>45</v>
      </c>
      <c r="V122" s="75" t="s">
        <v>45</v>
      </c>
      <c r="W122" s="75" t="s">
        <v>45</v>
      </c>
      <c r="X122" s="75" t="s">
        <v>45</v>
      </c>
      <c r="Y122" s="75" t="s">
        <v>45</v>
      </c>
      <c r="Z122" s="75" t="s">
        <v>45</v>
      </c>
      <c r="AA122" s="75" t="s">
        <v>942</v>
      </c>
      <c r="AB122" s="75" t="s">
        <v>968</v>
      </c>
      <c r="AC122" s="77">
        <v>44288</v>
      </c>
      <c r="AD122" s="75" t="s">
        <v>1564</v>
      </c>
      <c r="AE122" s="75" t="s">
        <v>45</v>
      </c>
      <c r="AF122" s="79" t="s">
        <v>45</v>
      </c>
    </row>
    <row r="123" spans="2:32" ht="60" customHeight="1" x14ac:dyDescent="0.25">
      <c r="B123" s="86" t="s">
        <v>1203</v>
      </c>
      <c r="C123" s="87" t="s">
        <v>1231</v>
      </c>
      <c r="D123" s="88" t="s">
        <v>1565</v>
      </c>
      <c r="E123" s="88" t="s">
        <v>1566</v>
      </c>
      <c r="F123" s="89" t="s">
        <v>61</v>
      </c>
      <c r="G123" s="89"/>
      <c r="H123" s="89"/>
      <c r="I123" s="89" t="s">
        <v>62</v>
      </c>
      <c r="J123" s="88" t="s">
        <v>1205</v>
      </c>
      <c r="K123" s="88" t="s">
        <v>1024</v>
      </c>
      <c r="L123" s="87" t="s">
        <v>1223</v>
      </c>
      <c r="M123" s="88" t="s">
        <v>924</v>
      </c>
      <c r="N123" s="90">
        <v>40708</v>
      </c>
      <c r="O123" s="88" t="s">
        <v>580</v>
      </c>
      <c r="P123" s="89" t="str">
        <f>IFERROR(INDEX([9]DEPENDENCIAS!$A$2:$A$189,MATCH($AE123,[9]DEPENDENCIAS!$B$2:$B$189,0),1)," ")</f>
        <v xml:space="preserve"> </v>
      </c>
      <c r="Q123" s="88" t="s">
        <v>580</v>
      </c>
      <c r="R123" s="88" t="s">
        <v>45</v>
      </c>
      <c r="S123" s="88" t="s">
        <v>39</v>
      </c>
      <c r="T123" s="88" t="s">
        <v>47</v>
      </c>
      <c r="U123" s="88" t="s">
        <v>45</v>
      </c>
      <c r="V123" s="88" t="s">
        <v>45</v>
      </c>
      <c r="W123" s="88" t="s">
        <v>45</v>
      </c>
      <c r="X123" s="88" t="s">
        <v>45</v>
      </c>
      <c r="Y123" s="88" t="s">
        <v>45</v>
      </c>
      <c r="Z123" s="88" t="s">
        <v>45</v>
      </c>
      <c r="AA123" s="88" t="s">
        <v>942</v>
      </c>
      <c r="AB123" s="88" t="s">
        <v>968</v>
      </c>
      <c r="AC123" s="90">
        <v>44288</v>
      </c>
      <c r="AD123" s="88" t="s">
        <v>1567</v>
      </c>
      <c r="AE123" s="88" t="s">
        <v>45</v>
      </c>
      <c r="AF123" s="93" t="s">
        <v>45</v>
      </c>
    </row>
    <row r="124" spans="2:32" ht="84.75" customHeight="1" x14ac:dyDescent="0.25">
      <c r="B124" s="73" t="s">
        <v>947</v>
      </c>
      <c r="C124" s="74" t="s">
        <v>1232</v>
      </c>
      <c r="D124" s="75" t="s">
        <v>1214</v>
      </c>
      <c r="E124" s="75" t="s">
        <v>1215</v>
      </c>
      <c r="F124" s="76" t="s">
        <v>61</v>
      </c>
      <c r="G124" s="76" t="s">
        <v>62</v>
      </c>
      <c r="H124" s="76"/>
      <c r="I124" s="76" t="s">
        <v>62</v>
      </c>
      <c r="J124" s="75" t="s">
        <v>1205</v>
      </c>
      <c r="K124" s="75" t="s">
        <v>1024</v>
      </c>
      <c r="L124" s="74" t="s">
        <v>1224</v>
      </c>
      <c r="M124" s="75" t="s">
        <v>924</v>
      </c>
      <c r="N124" s="77">
        <v>42643</v>
      </c>
      <c r="O124" s="75" t="s">
        <v>580</v>
      </c>
      <c r="P124" s="76" t="str">
        <f>IFERROR(INDEX([9]DEPENDENCIAS!$A$2:$A$189,MATCH($AE124,[9]DEPENDENCIAS!$B$2:$B$189,0),1)," ")</f>
        <v xml:space="preserve"> </v>
      </c>
      <c r="Q124" s="75" t="s">
        <v>580</v>
      </c>
      <c r="R124" s="75" t="s">
        <v>45</v>
      </c>
      <c r="S124" s="75" t="s">
        <v>39</v>
      </c>
      <c r="T124" s="75" t="s">
        <v>47</v>
      </c>
      <c r="U124" s="75" t="s">
        <v>45</v>
      </c>
      <c r="V124" s="75" t="s">
        <v>45</v>
      </c>
      <c r="W124" s="75" t="s">
        <v>45</v>
      </c>
      <c r="X124" s="75" t="s">
        <v>45</v>
      </c>
      <c r="Y124" s="75" t="s">
        <v>45</v>
      </c>
      <c r="Z124" s="75" t="s">
        <v>45</v>
      </c>
      <c r="AA124" s="75" t="s">
        <v>942</v>
      </c>
      <c r="AB124" s="75" t="s">
        <v>968</v>
      </c>
      <c r="AC124" s="77">
        <v>44288</v>
      </c>
      <c r="AD124" s="75" t="s">
        <v>1202</v>
      </c>
      <c r="AE124" s="75" t="s">
        <v>45</v>
      </c>
      <c r="AF124" s="79" t="s">
        <v>45</v>
      </c>
    </row>
    <row r="125" spans="2:32" ht="92.25" customHeight="1" x14ac:dyDescent="0.25">
      <c r="B125" s="86" t="s">
        <v>947</v>
      </c>
      <c r="C125" s="87" t="s">
        <v>1233</v>
      </c>
      <c r="D125" s="88" t="s">
        <v>1216</v>
      </c>
      <c r="E125" s="88" t="s">
        <v>1217</v>
      </c>
      <c r="F125" s="89" t="s">
        <v>61</v>
      </c>
      <c r="G125" s="89" t="s">
        <v>62</v>
      </c>
      <c r="H125" s="89"/>
      <c r="I125" s="89" t="s">
        <v>62</v>
      </c>
      <c r="J125" s="88" t="s">
        <v>1205</v>
      </c>
      <c r="K125" s="88" t="s">
        <v>1024</v>
      </c>
      <c r="L125" s="87" t="s">
        <v>1224</v>
      </c>
      <c r="M125" s="88" t="s">
        <v>924</v>
      </c>
      <c r="N125" s="90">
        <v>42643</v>
      </c>
      <c r="O125" s="88" t="s">
        <v>580</v>
      </c>
      <c r="P125" s="89" t="str">
        <f>IFERROR(INDEX([9]DEPENDENCIAS!$A$2:$A$189,MATCH($AE125,[9]DEPENDENCIAS!$B$2:$B$189,0),1)," ")</f>
        <v xml:space="preserve"> </v>
      </c>
      <c r="Q125" s="88" t="s">
        <v>580</v>
      </c>
      <c r="R125" s="88" t="s">
        <v>45</v>
      </c>
      <c r="S125" s="88" t="s">
        <v>39</v>
      </c>
      <c r="T125" s="88" t="s">
        <v>47</v>
      </c>
      <c r="U125" s="88" t="s">
        <v>45</v>
      </c>
      <c r="V125" s="88" t="s">
        <v>45</v>
      </c>
      <c r="W125" s="88" t="s">
        <v>45</v>
      </c>
      <c r="X125" s="88" t="s">
        <v>45</v>
      </c>
      <c r="Y125" s="88" t="s">
        <v>45</v>
      </c>
      <c r="Z125" s="88" t="s">
        <v>45</v>
      </c>
      <c r="AA125" s="88" t="s">
        <v>942</v>
      </c>
      <c r="AB125" s="88" t="s">
        <v>68</v>
      </c>
      <c r="AC125" s="90">
        <v>44043</v>
      </c>
      <c r="AD125" s="88" t="s">
        <v>1202</v>
      </c>
      <c r="AE125" s="88" t="s">
        <v>45</v>
      </c>
      <c r="AF125" s="93" t="s">
        <v>45</v>
      </c>
    </row>
    <row r="126" spans="2:32" ht="63" customHeight="1" x14ac:dyDescent="0.25">
      <c r="B126" s="73" t="s">
        <v>947</v>
      </c>
      <c r="C126" s="74" t="s">
        <v>1568</v>
      </c>
      <c r="D126" s="75" t="s">
        <v>1569</v>
      </c>
      <c r="E126" s="75" t="s">
        <v>1570</v>
      </c>
      <c r="F126" s="76" t="s">
        <v>61</v>
      </c>
      <c r="G126" s="76"/>
      <c r="H126" s="76"/>
      <c r="I126" s="76" t="s">
        <v>62</v>
      </c>
      <c r="J126" s="75" t="s">
        <v>1205</v>
      </c>
      <c r="K126" s="75" t="s">
        <v>1024</v>
      </c>
      <c r="L126" s="74" t="s">
        <v>1224</v>
      </c>
      <c r="M126" s="75" t="s">
        <v>924</v>
      </c>
      <c r="N126" s="77">
        <v>43069</v>
      </c>
      <c r="O126" s="75" t="s">
        <v>580</v>
      </c>
      <c r="P126" s="76" t="str">
        <f>IFERROR(INDEX([9]DEPENDENCIAS!$A$2:$A$189,MATCH($AE126,[9]DEPENDENCIAS!$B$2:$B$189,0),1)," ")</f>
        <v xml:space="preserve"> </v>
      </c>
      <c r="Q126" s="75" t="s">
        <v>580</v>
      </c>
      <c r="R126" s="75" t="s">
        <v>45</v>
      </c>
      <c r="S126" s="75" t="s">
        <v>39</v>
      </c>
      <c r="T126" s="75" t="s">
        <v>47</v>
      </c>
      <c r="U126" s="75" t="s">
        <v>45</v>
      </c>
      <c r="V126" s="75" t="s">
        <v>45</v>
      </c>
      <c r="W126" s="75" t="s">
        <v>45</v>
      </c>
      <c r="X126" s="75" t="s">
        <v>45</v>
      </c>
      <c r="Y126" s="75" t="s">
        <v>45</v>
      </c>
      <c r="Z126" s="75" t="s">
        <v>45</v>
      </c>
      <c r="AA126" s="75" t="s">
        <v>942</v>
      </c>
      <c r="AB126" s="75" t="s">
        <v>968</v>
      </c>
      <c r="AC126" s="77">
        <v>44288</v>
      </c>
      <c r="AD126" s="75" t="s">
        <v>1218</v>
      </c>
      <c r="AE126" s="75" t="s">
        <v>45</v>
      </c>
      <c r="AF126" s="79" t="s">
        <v>45</v>
      </c>
    </row>
    <row r="127" spans="2:32" ht="144.75" customHeight="1" x14ac:dyDescent="0.25">
      <c r="B127" s="86" t="s">
        <v>947</v>
      </c>
      <c r="C127" s="87" t="s">
        <v>1571</v>
      </c>
      <c r="D127" s="88" t="s">
        <v>1219</v>
      </c>
      <c r="E127" s="88" t="s">
        <v>1221</v>
      </c>
      <c r="F127" s="89" t="s">
        <v>61</v>
      </c>
      <c r="G127" s="89"/>
      <c r="H127" s="89"/>
      <c r="I127" s="89" t="s">
        <v>62</v>
      </c>
      <c r="J127" s="88" t="s">
        <v>1220</v>
      </c>
      <c r="K127" s="88" t="s">
        <v>1201</v>
      </c>
      <c r="L127" s="87" t="s">
        <v>1225</v>
      </c>
      <c r="M127" s="88" t="s">
        <v>924</v>
      </c>
      <c r="N127" s="90">
        <v>42643</v>
      </c>
      <c r="O127" s="88" t="s">
        <v>580</v>
      </c>
      <c r="P127" s="89" t="str">
        <f>IFERROR(INDEX([9]DEPENDENCIAS!$A$2:$A$189,MATCH($AE127,[9]DEPENDENCIAS!$B$2:$B$189,0),1)," ")</f>
        <v xml:space="preserve"> </v>
      </c>
      <c r="Q127" s="88" t="s">
        <v>580</v>
      </c>
      <c r="R127" s="88" t="s">
        <v>45</v>
      </c>
      <c r="S127" s="88" t="s">
        <v>39</v>
      </c>
      <c r="T127" s="88" t="s">
        <v>47</v>
      </c>
      <c r="U127" s="88" t="s">
        <v>45</v>
      </c>
      <c r="V127" s="88" t="s">
        <v>45</v>
      </c>
      <c r="W127" s="88" t="s">
        <v>45</v>
      </c>
      <c r="X127" s="88" t="s">
        <v>45</v>
      </c>
      <c r="Y127" s="88" t="s">
        <v>45</v>
      </c>
      <c r="Z127" s="88" t="s">
        <v>45</v>
      </c>
      <c r="AA127" s="88" t="s">
        <v>942</v>
      </c>
      <c r="AB127" s="88" t="s">
        <v>968</v>
      </c>
      <c r="AC127" s="90">
        <v>44288</v>
      </c>
      <c r="AD127" s="88" t="s">
        <v>1218</v>
      </c>
      <c r="AE127" s="88" t="s">
        <v>45</v>
      </c>
      <c r="AF127" s="93" t="s">
        <v>45</v>
      </c>
    </row>
    <row r="128" spans="2:32" ht="109.5" customHeight="1" x14ac:dyDescent="0.25">
      <c r="B128" s="73" t="s">
        <v>1572</v>
      </c>
      <c r="C128" s="74" t="s">
        <v>1573</v>
      </c>
      <c r="D128" s="75" t="s">
        <v>1574</v>
      </c>
      <c r="E128" s="75" t="s">
        <v>1575</v>
      </c>
      <c r="F128" s="76" t="s">
        <v>61</v>
      </c>
      <c r="G128" s="76" t="s">
        <v>62</v>
      </c>
      <c r="H128" s="76"/>
      <c r="I128" s="76"/>
      <c r="J128" s="75" t="s">
        <v>1576</v>
      </c>
      <c r="K128" s="75" t="s">
        <v>1327</v>
      </c>
      <c r="L128" s="74" t="s">
        <v>1225</v>
      </c>
      <c r="M128" s="75" t="s">
        <v>924</v>
      </c>
      <c r="N128" s="77">
        <v>42643</v>
      </c>
      <c r="O128" s="75" t="s">
        <v>580</v>
      </c>
      <c r="P128" s="76" t="str">
        <f>IFERROR(INDEX([9]DEPENDENCIAS!$A$2:$A$189,MATCH($AE128,[9]DEPENDENCIAS!$B$2:$B$189,0),1)," ")</f>
        <v xml:space="preserve"> </v>
      </c>
      <c r="Q128" s="75" t="s">
        <v>580</v>
      </c>
      <c r="R128" s="75" t="s">
        <v>45</v>
      </c>
      <c r="S128" s="75" t="s">
        <v>39</v>
      </c>
      <c r="T128" s="75" t="s">
        <v>47</v>
      </c>
      <c r="U128" s="75" t="s">
        <v>45</v>
      </c>
      <c r="V128" s="75" t="s">
        <v>45</v>
      </c>
      <c r="W128" s="75" t="s">
        <v>45</v>
      </c>
      <c r="X128" s="75" t="s">
        <v>45</v>
      </c>
      <c r="Y128" s="75" t="s">
        <v>45</v>
      </c>
      <c r="Z128" s="75" t="s">
        <v>45</v>
      </c>
      <c r="AA128" s="75" t="s">
        <v>942</v>
      </c>
      <c r="AB128" s="75" t="s">
        <v>968</v>
      </c>
      <c r="AC128" s="77">
        <v>44043</v>
      </c>
      <c r="AD128" s="124" t="s">
        <v>1577</v>
      </c>
      <c r="AE128" s="75" t="s">
        <v>45</v>
      </c>
      <c r="AF128" s="79" t="s">
        <v>45</v>
      </c>
    </row>
    <row r="129" spans="2:32" ht="150" customHeight="1" x14ac:dyDescent="0.25">
      <c r="B129" s="86" t="s">
        <v>1061</v>
      </c>
      <c r="C129" s="87" t="s">
        <v>1195</v>
      </c>
      <c r="D129" s="88" t="s">
        <v>1578</v>
      </c>
      <c r="E129" s="88" t="s">
        <v>1579</v>
      </c>
      <c r="F129" s="89" t="s">
        <v>61</v>
      </c>
      <c r="G129" s="89"/>
      <c r="H129" s="89"/>
      <c r="I129" s="89" t="s">
        <v>62</v>
      </c>
      <c r="J129" s="88" t="s">
        <v>1190</v>
      </c>
      <c r="K129" s="88" t="s">
        <v>1024</v>
      </c>
      <c r="L129" s="87" t="s">
        <v>1194</v>
      </c>
      <c r="M129" s="88" t="s">
        <v>924</v>
      </c>
      <c r="N129" s="90">
        <v>43830</v>
      </c>
      <c r="O129" s="88" t="s">
        <v>582</v>
      </c>
      <c r="P129" s="89" t="str">
        <f>IFERROR(INDEX([10]DEPENDENCIAS!$A$2:$A$189,MATCH($AE129,[10]DEPENDENCIAS!$B$2:$B$189,0),1)," ")</f>
        <v xml:space="preserve"> </v>
      </c>
      <c r="Q129" s="88" t="s">
        <v>578</v>
      </c>
      <c r="R129" s="88" t="s">
        <v>44</v>
      </c>
      <c r="S129" s="88" t="s">
        <v>39</v>
      </c>
      <c r="T129" s="88" t="s">
        <v>47</v>
      </c>
      <c r="U129" s="88" t="s">
        <v>44</v>
      </c>
      <c r="V129" s="88" t="s">
        <v>1191</v>
      </c>
      <c r="W129" s="88" t="s">
        <v>45</v>
      </c>
      <c r="X129" s="88" t="s">
        <v>45</v>
      </c>
      <c r="Y129" s="88" t="s">
        <v>45</v>
      </c>
      <c r="Z129" s="88" t="s">
        <v>44</v>
      </c>
      <c r="AA129" s="88" t="s">
        <v>1580</v>
      </c>
      <c r="AB129" s="88" t="s">
        <v>68</v>
      </c>
      <c r="AC129" s="90">
        <v>44500</v>
      </c>
      <c r="AD129" s="88" t="s">
        <v>1581</v>
      </c>
      <c r="AE129" s="88" t="s">
        <v>45</v>
      </c>
      <c r="AF129" s="93" t="s">
        <v>45</v>
      </c>
    </row>
    <row r="130" spans="2:32" ht="138.75" customHeight="1" x14ac:dyDescent="0.25">
      <c r="B130" s="73" t="s">
        <v>1061</v>
      </c>
      <c r="C130" s="74" t="s">
        <v>1196</v>
      </c>
      <c r="D130" s="75" t="s">
        <v>1192</v>
      </c>
      <c r="E130" s="75" t="s">
        <v>1582</v>
      </c>
      <c r="F130" s="76" t="s">
        <v>61</v>
      </c>
      <c r="G130" s="76"/>
      <c r="H130" s="76"/>
      <c r="I130" s="76" t="s">
        <v>62</v>
      </c>
      <c r="J130" s="75" t="s">
        <v>1071</v>
      </c>
      <c r="K130" s="75" t="s">
        <v>1024</v>
      </c>
      <c r="L130" s="74" t="s">
        <v>1194</v>
      </c>
      <c r="M130" s="75" t="s">
        <v>924</v>
      </c>
      <c r="N130" s="77">
        <v>42614</v>
      </c>
      <c r="O130" s="75" t="s">
        <v>582</v>
      </c>
      <c r="P130" s="76" t="str">
        <f>IFERROR(INDEX([10]DEPENDENCIAS!$A$2:$A$189,MATCH($AE130,[10]DEPENDENCIAS!$B$2:$B$189,0),1)," ")</f>
        <v xml:space="preserve"> </v>
      </c>
      <c r="Q130" s="75" t="s">
        <v>582</v>
      </c>
      <c r="R130" s="75" t="s">
        <v>44</v>
      </c>
      <c r="S130" s="75" t="s">
        <v>39</v>
      </c>
      <c r="T130" s="75" t="s">
        <v>47</v>
      </c>
      <c r="U130" s="75" t="s">
        <v>44</v>
      </c>
      <c r="V130" s="75" t="s">
        <v>1191</v>
      </c>
      <c r="W130" s="75" t="s">
        <v>45</v>
      </c>
      <c r="X130" s="75" t="s">
        <v>45</v>
      </c>
      <c r="Y130" s="75" t="s">
        <v>45</v>
      </c>
      <c r="Z130" s="75" t="s">
        <v>44</v>
      </c>
      <c r="AA130" s="75" t="s">
        <v>1583</v>
      </c>
      <c r="AB130" s="75" t="s">
        <v>68</v>
      </c>
      <c r="AC130" s="77">
        <v>44500</v>
      </c>
      <c r="AD130" s="75" t="s">
        <v>1193</v>
      </c>
      <c r="AE130" s="75" t="s">
        <v>45</v>
      </c>
      <c r="AF130" s="79" t="s">
        <v>45</v>
      </c>
    </row>
    <row r="131" spans="2:32" ht="132" customHeight="1" x14ac:dyDescent="0.25">
      <c r="B131" s="86" t="s">
        <v>1061</v>
      </c>
      <c r="C131" s="87" t="s">
        <v>1584</v>
      </c>
      <c r="D131" s="88" t="s">
        <v>1585</v>
      </c>
      <c r="E131" s="88" t="s">
        <v>1586</v>
      </c>
      <c r="F131" s="89" t="s">
        <v>61</v>
      </c>
      <c r="G131" s="89"/>
      <c r="H131" s="89"/>
      <c r="I131" s="89" t="s">
        <v>62</v>
      </c>
      <c r="J131" s="88" t="s">
        <v>1587</v>
      </c>
      <c r="K131" s="88" t="s">
        <v>1024</v>
      </c>
      <c r="L131" s="87" t="s">
        <v>1194</v>
      </c>
      <c r="M131" s="88" t="s">
        <v>924</v>
      </c>
      <c r="N131" s="90">
        <v>42614</v>
      </c>
      <c r="O131" s="88" t="s">
        <v>582</v>
      </c>
      <c r="P131" s="89" t="str">
        <f>IFERROR(INDEX([10]DEPENDENCIAS!$A$2:$A$189,MATCH($AE131,[10]DEPENDENCIAS!$B$2:$B$189,0),1)," ")</f>
        <v xml:space="preserve"> </v>
      </c>
      <c r="Q131" s="88" t="s">
        <v>578</v>
      </c>
      <c r="R131" s="88" t="s">
        <v>44</v>
      </c>
      <c r="S131" s="88" t="s">
        <v>39</v>
      </c>
      <c r="T131" s="88" t="s">
        <v>47</v>
      </c>
      <c r="U131" s="88" t="s">
        <v>44</v>
      </c>
      <c r="V131" s="88" t="s">
        <v>1191</v>
      </c>
      <c r="W131" s="88" t="s">
        <v>45</v>
      </c>
      <c r="X131" s="88" t="s">
        <v>45</v>
      </c>
      <c r="Y131" s="88" t="s">
        <v>45</v>
      </c>
      <c r="Z131" s="88" t="s">
        <v>45</v>
      </c>
      <c r="AA131" s="88"/>
      <c r="AB131" s="88" t="s">
        <v>68</v>
      </c>
      <c r="AC131" s="90">
        <v>44500</v>
      </c>
      <c r="AD131" s="96" t="s">
        <v>1588</v>
      </c>
      <c r="AE131" s="88" t="s">
        <v>45</v>
      </c>
      <c r="AF131" s="93" t="s">
        <v>45</v>
      </c>
    </row>
    <row r="132" spans="2:32" ht="126.75" customHeight="1" x14ac:dyDescent="0.25">
      <c r="B132" s="73" t="s">
        <v>1061</v>
      </c>
      <c r="C132" s="74" t="s">
        <v>1589</v>
      </c>
      <c r="D132" s="75" t="s">
        <v>1590</v>
      </c>
      <c r="E132" s="75" t="s">
        <v>1591</v>
      </c>
      <c r="F132" s="76" t="s">
        <v>61</v>
      </c>
      <c r="G132" s="76"/>
      <c r="H132" s="76"/>
      <c r="I132" s="76" t="s">
        <v>62</v>
      </c>
      <c r="J132" s="75" t="s">
        <v>1190</v>
      </c>
      <c r="K132" s="75" t="s">
        <v>1024</v>
      </c>
      <c r="L132" s="74" t="s">
        <v>1194</v>
      </c>
      <c r="M132" s="75" t="s">
        <v>924</v>
      </c>
      <c r="N132" s="77">
        <v>42614</v>
      </c>
      <c r="O132" s="75" t="s">
        <v>582</v>
      </c>
      <c r="P132" s="76" t="str">
        <f>IFERROR(INDEX([10]DEPENDENCIAS!$A$2:$A$189,MATCH($AE132,[10]DEPENDENCIAS!$B$2:$B$189,0),1)," ")</f>
        <v xml:space="preserve"> </v>
      </c>
      <c r="Q132" s="75" t="s">
        <v>578</v>
      </c>
      <c r="R132" s="75" t="s">
        <v>44</v>
      </c>
      <c r="S132" s="75" t="s">
        <v>39</v>
      </c>
      <c r="T132" s="75" t="s">
        <v>47</v>
      </c>
      <c r="U132" s="75" t="s">
        <v>44</v>
      </c>
      <c r="V132" s="75" t="s">
        <v>1191</v>
      </c>
      <c r="W132" s="75" t="s">
        <v>45</v>
      </c>
      <c r="X132" s="75" t="s">
        <v>45</v>
      </c>
      <c r="Y132" s="75" t="s">
        <v>45</v>
      </c>
      <c r="Z132" s="75" t="s">
        <v>44</v>
      </c>
      <c r="AA132" s="75" t="s">
        <v>1592</v>
      </c>
      <c r="AB132" s="75" t="s">
        <v>68</v>
      </c>
      <c r="AC132" s="77">
        <v>44500</v>
      </c>
      <c r="AD132" s="75" t="s">
        <v>1593</v>
      </c>
      <c r="AE132" s="75" t="s">
        <v>45</v>
      </c>
      <c r="AF132" s="79" t="s">
        <v>45</v>
      </c>
    </row>
    <row r="133" spans="2:32" ht="105" customHeight="1" x14ac:dyDescent="0.25">
      <c r="B133" s="86" t="s">
        <v>1061</v>
      </c>
      <c r="C133" s="87" t="s">
        <v>1594</v>
      </c>
      <c r="D133" s="88" t="s">
        <v>1595</v>
      </c>
      <c r="E133" s="88" t="s">
        <v>1596</v>
      </c>
      <c r="F133" s="89" t="s">
        <v>61</v>
      </c>
      <c r="G133" s="89"/>
      <c r="H133" s="89"/>
      <c r="I133" s="89" t="s">
        <v>62</v>
      </c>
      <c r="J133" s="88" t="s">
        <v>1190</v>
      </c>
      <c r="K133" s="88" t="s">
        <v>1024</v>
      </c>
      <c r="L133" s="87" t="s">
        <v>1194</v>
      </c>
      <c r="M133" s="88" t="s">
        <v>924</v>
      </c>
      <c r="N133" s="90">
        <v>42614</v>
      </c>
      <c r="O133" s="88" t="s">
        <v>582</v>
      </c>
      <c r="P133" s="89" t="str">
        <f>IFERROR(INDEX([10]DEPENDENCIAS!$A$2:$A$189,MATCH($AE133,[10]DEPENDENCIAS!$B$2:$B$189,0),1)," ")</f>
        <v xml:space="preserve"> </v>
      </c>
      <c r="Q133" s="88" t="s">
        <v>578</v>
      </c>
      <c r="R133" s="88" t="s">
        <v>44</v>
      </c>
      <c r="S133" s="88" t="s">
        <v>39</v>
      </c>
      <c r="T133" s="88" t="s">
        <v>47</v>
      </c>
      <c r="U133" s="88" t="s">
        <v>44</v>
      </c>
      <c r="V133" s="88" t="s">
        <v>1191</v>
      </c>
      <c r="W133" s="88" t="s">
        <v>44</v>
      </c>
      <c r="X133" s="88" t="s">
        <v>45</v>
      </c>
      <c r="Y133" s="88" t="s">
        <v>45</v>
      </c>
      <c r="Z133" s="88" t="s">
        <v>44</v>
      </c>
      <c r="AA133" s="88" t="s">
        <v>1597</v>
      </c>
      <c r="AB133" s="88" t="s">
        <v>67</v>
      </c>
      <c r="AC133" s="90">
        <v>44500</v>
      </c>
      <c r="AD133" s="92" t="s">
        <v>1598</v>
      </c>
      <c r="AE133" s="88" t="s">
        <v>45</v>
      </c>
      <c r="AF133" s="93" t="s">
        <v>45</v>
      </c>
    </row>
    <row r="134" spans="2:32" ht="75" x14ac:dyDescent="0.25">
      <c r="B134" s="106" t="s">
        <v>1290</v>
      </c>
      <c r="C134" s="107" t="s">
        <v>1655</v>
      </c>
      <c r="D134" s="108" t="s">
        <v>1656</v>
      </c>
      <c r="E134" s="108" t="s">
        <v>1657</v>
      </c>
      <c r="F134" s="108" t="s">
        <v>61</v>
      </c>
      <c r="G134" s="109" t="s">
        <v>62</v>
      </c>
      <c r="H134" s="109"/>
      <c r="I134" s="109" t="s">
        <v>62</v>
      </c>
      <c r="J134" s="108" t="s">
        <v>1658</v>
      </c>
      <c r="K134" s="108" t="s">
        <v>1659</v>
      </c>
      <c r="L134" s="107" t="s">
        <v>1660</v>
      </c>
      <c r="M134" s="108" t="s">
        <v>924</v>
      </c>
      <c r="N134" s="110">
        <v>44778</v>
      </c>
      <c r="O134" s="108" t="s">
        <v>1661</v>
      </c>
      <c r="P134" s="109" t="s">
        <v>1662</v>
      </c>
      <c r="Q134" s="108" t="s">
        <v>1661</v>
      </c>
      <c r="R134" s="109" t="s">
        <v>44</v>
      </c>
      <c r="S134" s="108" t="s">
        <v>39</v>
      </c>
      <c r="T134" s="108" t="s">
        <v>47</v>
      </c>
      <c r="U134" s="108" t="s">
        <v>44</v>
      </c>
      <c r="V134" s="108" t="s">
        <v>923</v>
      </c>
      <c r="W134" s="108" t="s">
        <v>1663</v>
      </c>
      <c r="X134" s="108" t="s">
        <v>44</v>
      </c>
      <c r="Y134" s="108" t="s">
        <v>1664</v>
      </c>
      <c r="Z134" s="108" t="s">
        <v>45</v>
      </c>
      <c r="AA134" s="108" t="s">
        <v>781</v>
      </c>
      <c r="AB134" s="108" t="s">
        <v>68</v>
      </c>
      <c r="AC134" s="110">
        <v>44778</v>
      </c>
      <c r="AD134" s="126" t="s">
        <v>1665</v>
      </c>
      <c r="AE134" s="108" t="s">
        <v>45</v>
      </c>
      <c r="AF134" s="111" t="s">
        <v>45</v>
      </c>
    </row>
    <row r="135" spans="2:32" ht="60" x14ac:dyDescent="0.25">
      <c r="B135" s="102" t="s">
        <v>1290</v>
      </c>
      <c r="C135" s="87" t="s">
        <v>1666</v>
      </c>
      <c r="D135" s="92" t="s">
        <v>1667</v>
      </c>
      <c r="E135" s="92" t="s">
        <v>1668</v>
      </c>
      <c r="F135" s="92" t="s">
        <v>61</v>
      </c>
      <c r="G135" s="89" t="s">
        <v>62</v>
      </c>
      <c r="H135" s="89"/>
      <c r="I135" s="89" t="s">
        <v>62</v>
      </c>
      <c r="J135" s="92" t="s">
        <v>1658</v>
      </c>
      <c r="K135" s="92" t="s">
        <v>1659</v>
      </c>
      <c r="L135" s="87" t="s">
        <v>1660</v>
      </c>
      <c r="M135" s="92" t="s">
        <v>924</v>
      </c>
      <c r="N135" s="103">
        <v>44778</v>
      </c>
      <c r="O135" s="92" t="s">
        <v>1661</v>
      </c>
      <c r="P135" s="89" t="s">
        <v>1662</v>
      </c>
      <c r="Q135" s="92" t="s">
        <v>1661</v>
      </c>
      <c r="R135" s="89" t="s">
        <v>44</v>
      </c>
      <c r="S135" s="92" t="s">
        <v>39</v>
      </c>
      <c r="T135" s="92" t="s">
        <v>47</v>
      </c>
      <c r="U135" s="92" t="s">
        <v>44</v>
      </c>
      <c r="V135" s="92" t="s">
        <v>923</v>
      </c>
      <c r="W135" s="92" t="s">
        <v>44</v>
      </c>
      <c r="X135" s="92" t="s">
        <v>44</v>
      </c>
      <c r="Y135" s="92" t="s">
        <v>45</v>
      </c>
      <c r="Z135" s="92" t="s">
        <v>45</v>
      </c>
      <c r="AA135" s="92" t="s">
        <v>781</v>
      </c>
      <c r="AB135" s="92" t="s">
        <v>68</v>
      </c>
      <c r="AC135" s="103">
        <v>44778</v>
      </c>
      <c r="AD135" s="104" t="s">
        <v>1665</v>
      </c>
      <c r="AE135" s="92" t="s">
        <v>45</v>
      </c>
      <c r="AF135" s="105" t="s">
        <v>45</v>
      </c>
    </row>
    <row r="136" spans="2:32" ht="45" x14ac:dyDescent="0.25">
      <c r="B136" s="106" t="s">
        <v>948</v>
      </c>
      <c r="C136" s="107" t="s">
        <v>1669</v>
      </c>
      <c r="D136" s="108" t="s">
        <v>1670</v>
      </c>
      <c r="E136" s="108" t="s">
        <v>1671</v>
      </c>
      <c r="F136" s="108" t="s">
        <v>61</v>
      </c>
      <c r="G136" s="109"/>
      <c r="H136" s="109"/>
      <c r="I136" s="109" t="s">
        <v>62</v>
      </c>
      <c r="J136" s="108" t="s">
        <v>1672</v>
      </c>
      <c r="K136" s="108" t="s">
        <v>1673</v>
      </c>
      <c r="L136" s="107" t="s">
        <v>1660</v>
      </c>
      <c r="M136" s="108" t="s">
        <v>924</v>
      </c>
      <c r="N136" s="110">
        <v>44778</v>
      </c>
      <c r="O136" s="108" t="s">
        <v>1674</v>
      </c>
      <c r="P136" s="109" t="s">
        <v>1662</v>
      </c>
      <c r="Q136" s="108" t="s">
        <v>1675</v>
      </c>
      <c r="R136" s="109" t="s">
        <v>44</v>
      </c>
      <c r="S136" s="108" t="s">
        <v>39</v>
      </c>
      <c r="T136" s="108" t="s">
        <v>47</v>
      </c>
      <c r="U136" s="108" t="s">
        <v>45</v>
      </c>
      <c r="V136" s="108" t="s">
        <v>923</v>
      </c>
      <c r="W136" s="108" t="s">
        <v>45</v>
      </c>
      <c r="X136" s="108" t="s">
        <v>44</v>
      </c>
      <c r="Y136" s="108" t="s">
        <v>44</v>
      </c>
      <c r="Z136" s="108" t="s">
        <v>45</v>
      </c>
      <c r="AA136" s="108" t="s">
        <v>781</v>
      </c>
      <c r="AB136" s="108" t="s">
        <v>68</v>
      </c>
      <c r="AC136" s="110">
        <v>44778</v>
      </c>
      <c r="AD136" s="108" t="s">
        <v>1676</v>
      </c>
      <c r="AE136" s="108" t="s">
        <v>45</v>
      </c>
      <c r="AF136" s="111" t="s">
        <v>45</v>
      </c>
    </row>
    <row r="137" spans="2:32" ht="75" x14ac:dyDescent="0.25">
      <c r="B137" s="102" t="s">
        <v>948</v>
      </c>
      <c r="C137" s="87" t="s">
        <v>1677</v>
      </c>
      <c r="D137" s="92" t="s">
        <v>1678</v>
      </c>
      <c r="E137" s="92" t="s">
        <v>1679</v>
      </c>
      <c r="F137" s="92" t="s">
        <v>61</v>
      </c>
      <c r="G137" s="89" t="s">
        <v>62</v>
      </c>
      <c r="H137" s="89"/>
      <c r="I137" s="89" t="s">
        <v>62</v>
      </c>
      <c r="J137" s="92" t="s">
        <v>1680</v>
      </c>
      <c r="K137" s="92" t="s">
        <v>1024</v>
      </c>
      <c r="L137" s="87" t="s">
        <v>1660</v>
      </c>
      <c r="M137" s="92" t="s">
        <v>924</v>
      </c>
      <c r="N137" s="103">
        <v>44778</v>
      </c>
      <c r="O137" s="92" t="s">
        <v>1681</v>
      </c>
      <c r="P137" s="89" t="s">
        <v>1662</v>
      </c>
      <c r="Q137" s="92" t="s">
        <v>1681</v>
      </c>
      <c r="R137" s="89" t="s">
        <v>44</v>
      </c>
      <c r="S137" s="92" t="s">
        <v>39</v>
      </c>
      <c r="T137" s="92" t="s">
        <v>47</v>
      </c>
      <c r="U137" s="92" t="s">
        <v>44</v>
      </c>
      <c r="V137" s="92" t="s">
        <v>923</v>
      </c>
      <c r="W137" s="92" t="s">
        <v>1682</v>
      </c>
      <c r="X137" s="92" t="s">
        <v>45</v>
      </c>
      <c r="Y137" s="92" t="s">
        <v>1682</v>
      </c>
      <c r="Z137" s="92" t="s">
        <v>45</v>
      </c>
      <c r="AA137" s="92" t="s">
        <v>781</v>
      </c>
      <c r="AB137" s="92" t="s">
        <v>66</v>
      </c>
      <c r="AC137" s="103">
        <v>44778</v>
      </c>
      <c r="AD137" s="90" t="s">
        <v>1676</v>
      </c>
      <c r="AE137" s="92" t="s">
        <v>45</v>
      </c>
      <c r="AF137" s="105" t="s">
        <v>45</v>
      </c>
    </row>
    <row r="138" spans="2:32" ht="30" x14ac:dyDescent="0.25">
      <c r="B138" s="106" t="s">
        <v>1290</v>
      </c>
      <c r="C138" s="107" t="s">
        <v>1683</v>
      </c>
      <c r="D138" s="108" t="s">
        <v>1684</v>
      </c>
      <c r="E138" s="108" t="s">
        <v>1685</v>
      </c>
      <c r="F138" s="108" t="s">
        <v>61</v>
      </c>
      <c r="G138" s="109"/>
      <c r="H138" s="109"/>
      <c r="I138" s="109" t="s">
        <v>62</v>
      </c>
      <c r="J138" s="108" t="s">
        <v>1686</v>
      </c>
      <c r="K138" s="108" t="s">
        <v>1687</v>
      </c>
      <c r="L138" s="107" t="s">
        <v>1688</v>
      </c>
      <c r="M138" s="108" t="s">
        <v>924</v>
      </c>
      <c r="N138" s="110">
        <v>44778</v>
      </c>
      <c r="O138" s="108" t="s">
        <v>1689</v>
      </c>
      <c r="P138" s="109" t="s">
        <v>1662</v>
      </c>
      <c r="Q138" s="108" t="s">
        <v>1689</v>
      </c>
      <c r="R138" s="109" t="s">
        <v>45</v>
      </c>
      <c r="S138" s="108" t="s">
        <v>39</v>
      </c>
      <c r="T138" s="108" t="s">
        <v>47</v>
      </c>
      <c r="U138" s="108" t="s">
        <v>1690</v>
      </c>
      <c r="V138" s="108" t="s">
        <v>923</v>
      </c>
      <c r="W138" s="108" t="s">
        <v>44</v>
      </c>
      <c r="X138" s="108" t="s">
        <v>44</v>
      </c>
      <c r="Y138" s="108" t="s">
        <v>45</v>
      </c>
      <c r="Z138" s="108" t="s">
        <v>45</v>
      </c>
      <c r="AA138" s="108" t="s">
        <v>781</v>
      </c>
      <c r="AB138" s="108" t="s">
        <v>68</v>
      </c>
      <c r="AC138" s="110">
        <v>44778</v>
      </c>
      <c r="AD138" s="112" t="s">
        <v>1691</v>
      </c>
      <c r="AE138" s="108" t="s">
        <v>45</v>
      </c>
      <c r="AF138" s="111" t="s">
        <v>45</v>
      </c>
    </row>
    <row r="139" spans="2:32" ht="30" x14ac:dyDescent="0.25">
      <c r="B139" s="102" t="s">
        <v>1290</v>
      </c>
      <c r="C139" s="87" t="s">
        <v>1692</v>
      </c>
      <c r="D139" s="92" t="s">
        <v>1693</v>
      </c>
      <c r="E139" s="92" t="s">
        <v>1685</v>
      </c>
      <c r="F139" s="92" t="s">
        <v>61</v>
      </c>
      <c r="G139" s="89"/>
      <c r="H139" s="89"/>
      <c r="I139" s="89" t="s">
        <v>62</v>
      </c>
      <c r="J139" s="92" t="s">
        <v>1686</v>
      </c>
      <c r="K139" s="92" t="s">
        <v>1687</v>
      </c>
      <c r="L139" s="87" t="s">
        <v>1688</v>
      </c>
      <c r="M139" s="92" t="s">
        <v>924</v>
      </c>
      <c r="N139" s="103">
        <v>44778</v>
      </c>
      <c r="O139" s="92" t="s">
        <v>1689</v>
      </c>
      <c r="P139" s="89" t="s">
        <v>1662</v>
      </c>
      <c r="Q139" s="92" t="s">
        <v>1689</v>
      </c>
      <c r="R139" s="89" t="s">
        <v>45</v>
      </c>
      <c r="S139" s="92" t="s">
        <v>39</v>
      </c>
      <c r="T139" s="92" t="s">
        <v>47</v>
      </c>
      <c r="U139" s="92" t="s">
        <v>1690</v>
      </c>
      <c r="V139" s="92" t="s">
        <v>923</v>
      </c>
      <c r="W139" s="92" t="s">
        <v>44</v>
      </c>
      <c r="X139" s="92" t="s">
        <v>44</v>
      </c>
      <c r="Y139" s="92" t="s">
        <v>45</v>
      </c>
      <c r="Z139" s="92" t="s">
        <v>45</v>
      </c>
      <c r="AA139" s="92" t="s">
        <v>781</v>
      </c>
      <c r="AB139" s="92" t="s">
        <v>68</v>
      </c>
      <c r="AC139" s="103">
        <v>44778</v>
      </c>
      <c r="AD139" s="90" t="s">
        <v>1694</v>
      </c>
      <c r="AE139" s="92" t="s">
        <v>45</v>
      </c>
      <c r="AF139" s="105" t="s">
        <v>45</v>
      </c>
    </row>
    <row r="140" spans="2:32" ht="45" x14ac:dyDescent="0.25">
      <c r="B140" s="106" t="s">
        <v>1290</v>
      </c>
      <c r="C140" s="107" t="s">
        <v>1695</v>
      </c>
      <c r="D140" s="108" t="s">
        <v>1696</v>
      </c>
      <c r="E140" s="108" t="s">
        <v>1697</v>
      </c>
      <c r="F140" s="108" t="s">
        <v>61</v>
      </c>
      <c r="G140" s="109"/>
      <c r="H140" s="109"/>
      <c r="I140" s="109" t="s">
        <v>62</v>
      </c>
      <c r="J140" s="108" t="s">
        <v>1686</v>
      </c>
      <c r="K140" s="108" t="s">
        <v>1687</v>
      </c>
      <c r="L140" s="107" t="s">
        <v>1688</v>
      </c>
      <c r="M140" s="108" t="s">
        <v>924</v>
      </c>
      <c r="N140" s="110">
        <v>44778</v>
      </c>
      <c r="O140" s="108" t="s">
        <v>1689</v>
      </c>
      <c r="P140" s="109" t="s">
        <v>1662</v>
      </c>
      <c r="Q140" s="108" t="s">
        <v>1689</v>
      </c>
      <c r="R140" s="109" t="s">
        <v>45</v>
      </c>
      <c r="S140" s="108" t="s">
        <v>39</v>
      </c>
      <c r="T140" s="108" t="s">
        <v>47</v>
      </c>
      <c r="U140" s="108" t="s">
        <v>1690</v>
      </c>
      <c r="V140" s="108" t="s">
        <v>923</v>
      </c>
      <c r="W140" s="108" t="s">
        <v>44</v>
      </c>
      <c r="X140" s="108" t="s">
        <v>44</v>
      </c>
      <c r="Y140" s="108" t="s">
        <v>45</v>
      </c>
      <c r="Z140" s="108" t="s">
        <v>45</v>
      </c>
      <c r="AA140" s="108" t="s">
        <v>781</v>
      </c>
      <c r="AB140" s="108" t="s">
        <v>68</v>
      </c>
      <c r="AC140" s="110">
        <v>44778</v>
      </c>
      <c r="AD140" s="112" t="s">
        <v>1691</v>
      </c>
      <c r="AE140" s="108" t="s">
        <v>45</v>
      </c>
      <c r="AF140" s="111" t="s">
        <v>45</v>
      </c>
    </row>
    <row r="141" spans="2:32" ht="30" x14ac:dyDescent="0.25">
      <c r="B141" s="102" t="s">
        <v>1290</v>
      </c>
      <c r="C141" s="87" t="s">
        <v>1698</v>
      </c>
      <c r="D141" s="92" t="s">
        <v>1699</v>
      </c>
      <c r="E141" s="92" t="s">
        <v>1700</v>
      </c>
      <c r="F141" s="92" t="s">
        <v>61</v>
      </c>
      <c r="G141" s="89"/>
      <c r="H141" s="89"/>
      <c r="I141" s="89" t="s">
        <v>62</v>
      </c>
      <c r="J141" s="92" t="s">
        <v>1686</v>
      </c>
      <c r="K141" s="92" t="s">
        <v>1687</v>
      </c>
      <c r="L141" s="87" t="s">
        <v>1701</v>
      </c>
      <c r="M141" s="92" t="s">
        <v>924</v>
      </c>
      <c r="N141" s="103">
        <v>44778</v>
      </c>
      <c r="O141" s="92" t="s">
        <v>1689</v>
      </c>
      <c r="P141" s="89" t="s">
        <v>1662</v>
      </c>
      <c r="Q141" s="92" t="s">
        <v>1689</v>
      </c>
      <c r="R141" s="89" t="s">
        <v>45</v>
      </c>
      <c r="S141" s="92" t="s">
        <v>39</v>
      </c>
      <c r="T141" s="92" t="s">
        <v>47</v>
      </c>
      <c r="U141" s="92" t="s">
        <v>1690</v>
      </c>
      <c r="V141" s="92" t="s">
        <v>923</v>
      </c>
      <c r="W141" s="92" t="s">
        <v>44</v>
      </c>
      <c r="X141" s="92" t="s">
        <v>44</v>
      </c>
      <c r="Y141" s="92" t="s">
        <v>45</v>
      </c>
      <c r="Z141" s="92" t="s">
        <v>45</v>
      </c>
      <c r="AA141" s="92" t="s">
        <v>781</v>
      </c>
      <c r="AB141" s="92" t="s">
        <v>68</v>
      </c>
      <c r="AC141" s="103">
        <v>44778</v>
      </c>
      <c r="AD141" s="90" t="s">
        <v>1691</v>
      </c>
      <c r="AE141" s="92" t="s">
        <v>45</v>
      </c>
      <c r="AF141" s="105" t="s">
        <v>45</v>
      </c>
    </row>
    <row r="142" spans="2:32" ht="30" x14ac:dyDescent="0.25">
      <c r="B142" s="106" t="s">
        <v>1290</v>
      </c>
      <c r="C142" s="107" t="s">
        <v>1702</v>
      </c>
      <c r="D142" s="108" t="s">
        <v>1703</v>
      </c>
      <c r="E142" s="108" t="s">
        <v>1704</v>
      </c>
      <c r="F142" s="108" t="s">
        <v>61</v>
      </c>
      <c r="G142" s="109"/>
      <c r="H142" s="109"/>
      <c r="I142" s="109" t="s">
        <v>62</v>
      </c>
      <c r="J142" s="108" t="s">
        <v>1686</v>
      </c>
      <c r="K142" s="108" t="s">
        <v>921</v>
      </c>
      <c r="L142" s="107" t="s">
        <v>1688</v>
      </c>
      <c r="M142" s="108" t="s">
        <v>924</v>
      </c>
      <c r="N142" s="110">
        <v>44778</v>
      </c>
      <c r="O142" s="108" t="s">
        <v>1689</v>
      </c>
      <c r="P142" s="109" t="s">
        <v>1662</v>
      </c>
      <c r="Q142" s="108" t="s">
        <v>1689</v>
      </c>
      <c r="R142" s="109" t="s">
        <v>45</v>
      </c>
      <c r="S142" s="108" t="s">
        <v>39</v>
      </c>
      <c r="T142" s="108" t="s">
        <v>47</v>
      </c>
      <c r="U142" s="108" t="s">
        <v>1690</v>
      </c>
      <c r="V142" s="108" t="s">
        <v>923</v>
      </c>
      <c r="W142" s="108" t="s">
        <v>44</v>
      </c>
      <c r="X142" s="108" t="s">
        <v>44</v>
      </c>
      <c r="Y142" s="108" t="s">
        <v>45</v>
      </c>
      <c r="Z142" s="108" t="s">
        <v>45</v>
      </c>
      <c r="AA142" s="108" t="s">
        <v>781</v>
      </c>
      <c r="AB142" s="108" t="s">
        <v>68</v>
      </c>
      <c r="AC142" s="110">
        <v>44778</v>
      </c>
      <c r="AD142" s="112" t="s">
        <v>1691</v>
      </c>
      <c r="AE142" s="108" t="s">
        <v>45</v>
      </c>
      <c r="AF142" s="111" t="s">
        <v>45</v>
      </c>
    </row>
    <row r="143" spans="2:32" ht="75" x14ac:dyDescent="0.25">
      <c r="B143" s="102" t="s">
        <v>12</v>
      </c>
      <c r="C143" s="87" t="s">
        <v>1705</v>
      </c>
      <c r="D143" s="92" t="s">
        <v>1706</v>
      </c>
      <c r="E143" s="92" t="s">
        <v>1707</v>
      </c>
      <c r="F143" s="92" t="s">
        <v>61</v>
      </c>
      <c r="G143" s="89" t="s">
        <v>62</v>
      </c>
      <c r="H143" s="89"/>
      <c r="I143" s="89" t="s">
        <v>62</v>
      </c>
      <c r="J143" s="92" t="s">
        <v>1708</v>
      </c>
      <c r="K143" s="92" t="s">
        <v>1709</v>
      </c>
      <c r="L143" s="87" t="s">
        <v>1710</v>
      </c>
      <c r="M143" s="92" t="s">
        <v>924</v>
      </c>
      <c r="N143" s="103">
        <v>44778</v>
      </c>
      <c r="O143" s="92" t="s">
        <v>1711</v>
      </c>
      <c r="P143" s="89" t="s">
        <v>1662</v>
      </c>
      <c r="Q143" s="92" t="s">
        <v>1711</v>
      </c>
      <c r="R143" s="89" t="s">
        <v>44</v>
      </c>
      <c r="S143" s="92" t="s">
        <v>39</v>
      </c>
      <c r="T143" s="92" t="s">
        <v>47</v>
      </c>
      <c r="U143" s="92" t="s">
        <v>44</v>
      </c>
      <c r="V143" s="92" t="s">
        <v>923</v>
      </c>
      <c r="W143" s="92" t="s">
        <v>44</v>
      </c>
      <c r="X143" s="92" t="s">
        <v>44</v>
      </c>
      <c r="Y143" s="92" t="s">
        <v>44</v>
      </c>
      <c r="Z143" s="92" t="s">
        <v>44</v>
      </c>
      <c r="AA143" s="92" t="s">
        <v>1712</v>
      </c>
      <c r="AB143" s="92" t="s">
        <v>1713</v>
      </c>
      <c r="AC143" s="103">
        <v>44778</v>
      </c>
      <c r="AD143" s="90" t="s">
        <v>1714</v>
      </c>
      <c r="AE143" s="92" t="s">
        <v>45</v>
      </c>
      <c r="AF143" s="105" t="s">
        <v>45</v>
      </c>
    </row>
    <row r="144" spans="2:32" ht="30" x14ac:dyDescent="0.25">
      <c r="B144" s="106" t="s">
        <v>1020</v>
      </c>
      <c r="C144" s="107" t="s">
        <v>1715</v>
      </c>
      <c r="D144" s="108" t="s">
        <v>1716</v>
      </c>
      <c r="E144" s="108" t="s">
        <v>1717</v>
      </c>
      <c r="F144" s="108" t="s">
        <v>61</v>
      </c>
      <c r="G144" s="109"/>
      <c r="H144" s="109"/>
      <c r="I144" s="109" t="s">
        <v>62</v>
      </c>
      <c r="J144" s="108" t="s">
        <v>1718</v>
      </c>
      <c r="K144" s="108" t="s">
        <v>1709</v>
      </c>
      <c r="L144" s="107" t="s">
        <v>1710</v>
      </c>
      <c r="M144" s="108" t="s">
        <v>924</v>
      </c>
      <c r="N144" s="110">
        <v>44778</v>
      </c>
      <c r="O144" s="108" t="s">
        <v>1711</v>
      </c>
      <c r="P144" s="109" t="s">
        <v>1662</v>
      </c>
      <c r="Q144" s="108" t="s">
        <v>1711</v>
      </c>
      <c r="R144" s="109" t="s">
        <v>44</v>
      </c>
      <c r="S144" s="108" t="s">
        <v>39</v>
      </c>
      <c r="T144" s="108" t="s">
        <v>47</v>
      </c>
      <c r="U144" s="108" t="s">
        <v>44</v>
      </c>
      <c r="V144" s="108" t="s">
        <v>923</v>
      </c>
      <c r="W144" s="108" t="s">
        <v>44</v>
      </c>
      <c r="X144" s="108" t="s">
        <v>44</v>
      </c>
      <c r="Y144" s="108" t="s">
        <v>44</v>
      </c>
      <c r="Z144" s="108" t="s">
        <v>44</v>
      </c>
      <c r="AA144" s="108" t="s">
        <v>1712</v>
      </c>
      <c r="AB144" s="108" t="s">
        <v>1719</v>
      </c>
      <c r="AC144" s="110">
        <v>44778</v>
      </c>
      <c r="AD144" s="112" t="s">
        <v>1714</v>
      </c>
      <c r="AE144" s="108" t="s">
        <v>45</v>
      </c>
      <c r="AF144" s="111" t="s">
        <v>45</v>
      </c>
    </row>
    <row r="145" spans="2:32" ht="75" x14ac:dyDescent="0.25">
      <c r="B145" s="102" t="s">
        <v>12</v>
      </c>
      <c r="C145" s="87" t="s">
        <v>1720</v>
      </c>
      <c r="D145" s="92" t="s">
        <v>1721</v>
      </c>
      <c r="E145" s="92" t="s">
        <v>1722</v>
      </c>
      <c r="F145" s="92" t="s">
        <v>61</v>
      </c>
      <c r="G145" s="89"/>
      <c r="H145" s="89"/>
      <c r="I145" s="89" t="s">
        <v>62</v>
      </c>
      <c r="J145" s="92" t="s">
        <v>1723</v>
      </c>
      <c r="K145" s="92" t="s">
        <v>1709</v>
      </c>
      <c r="L145" s="87" t="s">
        <v>1710</v>
      </c>
      <c r="M145" s="92" t="s">
        <v>924</v>
      </c>
      <c r="N145" s="103">
        <v>44778</v>
      </c>
      <c r="O145" s="92" t="s">
        <v>1724</v>
      </c>
      <c r="P145" s="89" t="s">
        <v>1662</v>
      </c>
      <c r="Q145" s="92" t="s">
        <v>1724</v>
      </c>
      <c r="R145" s="89" t="s">
        <v>44</v>
      </c>
      <c r="S145" s="92" t="s">
        <v>39</v>
      </c>
      <c r="T145" s="92" t="s">
        <v>47</v>
      </c>
      <c r="U145" s="92" t="s">
        <v>44</v>
      </c>
      <c r="V145" s="92" t="s">
        <v>923</v>
      </c>
      <c r="W145" s="92" t="s">
        <v>45</v>
      </c>
      <c r="X145" s="92" t="s">
        <v>45</v>
      </c>
      <c r="Y145" s="92" t="s">
        <v>45</v>
      </c>
      <c r="Z145" s="92" t="s">
        <v>44</v>
      </c>
      <c r="AA145" s="92" t="s">
        <v>1712</v>
      </c>
      <c r="AB145" s="92" t="s">
        <v>1713</v>
      </c>
      <c r="AC145" s="103">
        <v>44778</v>
      </c>
      <c r="AD145" s="92" t="s">
        <v>1725</v>
      </c>
      <c r="AE145" s="92" t="s">
        <v>45</v>
      </c>
      <c r="AF145" s="105" t="s">
        <v>45</v>
      </c>
    </row>
    <row r="146" spans="2:32" ht="60" x14ac:dyDescent="0.25">
      <c r="B146" s="106" t="s">
        <v>1290</v>
      </c>
      <c r="C146" s="107" t="s">
        <v>1726</v>
      </c>
      <c r="D146" s="108" t="s">
        <v>1727</v>
      </c>
      <c r="E146" s="108" t="s">
        <v>1728</v>
      </c>
      <c r="F146" s="108" t="s">
        <v>61</v>
      </c>
      <c r="G146" s="109" t="s">
        <v>62</v>
      </c>
      <c r="H146" s="109"/>
      <c r="I146" s="109" t="s">
        <v>62</v>
      </c>
      <c r="J146" s="108" t="s">
        <v>1729</v>
      </c>
      <c r="K146" s="108" t="s">
        <v>1709</v>
      </c>
      <c r="L146" s="107" t="s">
        <v>1710</v>
      </c>
      <c r="M146" s="108" t="s">
        <v>924</v>
      </c>
      <c r="N146" s="110">
        <v>44778</v>
      </c>
      <c r="O146" s="108" t="s">
        <v>1730</v>
      </c>
      <c r="P146" s="109" t="s">
        <v>1662</v>
      </c>
      <c r="Q146" s="108" t="s">
        <v>1730</v>
      </c>
      <c r="R146" s="109" t="s">
        <v>44</v>
      </c>
      <c r="S146" s="108" t="s">
        <v>39</v>
      </c>
      <c r="T146" s="108" t="s">
        <v>47</v>
      </c>
      <c r="U146" s="108" t="s">
        <v>44</v>
      </c>
      <c r="V146" s="108" t="s">
        <v>923</v>
      </c>
      <c r="W146" s="108" t="s">
        <v>44</v>
      </c>
      <c r="X146" s="108" t="s">
        <v>44</v>
      </c>
      <c r="Y146" s="108" t="s">
        <v>44</v>
      </c>
      <c r="Z146" s="108" t="s">
        <v>44</v>
      </c>
      <c r="AA146" s="108" t="s">
        <v>1712</v>
      </c>
      <c r="AB146" s="108" t="s">
        <v>1719</v>
      </c>
      <c r="AC146" s="110">
        <v>44778</v>
      </c>
      <c r="AD146" s="112" t="s">
        <v>1714</v>
      </c>
      <c r="AE146" s="108" t="s">
        <v>45</v>
      </c>
      <c r="AF146" s="111" t="s">
        <v>45</v>
      </c>
    </row>
    <row r="147" spans="2:32" ht="105" x14ac:dyDescent="0.25">
      <c r="B147" s="102" t="s">
        <v>1020</v>
      </c>
      <c r="C147" s="87" t="s">
        <v>1731</v>
      </c>
      <c r="D147" s="92" t="s">
        <v>1732</v>
      </c>
      <c r="E147" s="92" t="s">
        <v>1733</v>
      </c>
      <c r="F147" s="92" t="s">
        <v>61</v>
      </c>
      <c r="G147" s="89"/>
      <c r="H147" s="89"/>
      <c r="I147" s="89" t="s">
        <v>62</v>
      </c>
      <c r="J147" s="92" t="s">
        <v>1734</v>
      </c>
      <c r="K147" s="92" t="s">
        <v>1709</v>
      </c>
      <c r="L147" s="87" t="s">
        <v>1710</v>
      </c>
      <c r="M147" s="92" t="s">
        <v>924</v>
      </c>
      <c r="N147" s="103">
        <v>44778</v>
      </c>
      <c r="O147" s="92" t="s">
        <v>1711</v>
      </c>
      <c r="P147" s="89" t="s">
        <v>1662</v>
      </c>
      <c r="Q147" s="92" t="s">
        <v>1711</v>
      </c>
      <c r="R147" s="89" t="s">
        <v>44</v>
      </c>
      <c r="S147" s="92" t="s">
        <v>39</v>
      </c>
      <c r="T147" s="92" t="s">
        <v>47</v>
      </c>
      <c r="U147" s="92" t="s">
        <v>44</v>
      </c>
      <c r="V147" s="92" t="s">
        <v>923</v>
      </c>
      <c r="W147" s="92" t="s">
        <v>44</v>
      </c>
      <c r="X147" s="92" t="s">
        <v>44</v>
      </c>
      <c r="Y147" s="92" t="s">
        <v>45</v>
      </c>
      <c r="Z147" s="92" t="s">
        <v>45</v>
      </c>
      <c r="AA147" s="92" t="s">
        <v>781</v>
      </c>
      <c r="AB147" s="92" t="s">
        <v>1719</v>
      </c>
      <c r="AC147" s="103">
        <v>44778</v>
      </c>
      <c r="AD147" s="92" t="s">
        <v>1735</v>
      </c>
      <c r="AE147" s="92" t="s">
        <v>45</v>
      </c>
      <c r="AF147" s="105" t="s">
        <v>45</v>
      </c>
    </row>
    <row r="148" spans="2:32" ht="45" x14ac:dyDescent="0.25">
      <c r="B148" s="106" t="s">
        <v>1736</v>
      </c>
      <c r="C148" s="107" t="s">
        <v>1737</v>
      </c>
      <c r="D148" s="108" t="s">
        <v>1738</v>
      </c>
      <c r="E148" s="108" t="s">
        <v>1739</v>
      </c>
      <c r="F148" s="108" t="s">
        <v>61</v>
      </c>
      <c r="G148" s="109" t="s">
        <v>62</v>
      </c>
      <c r="H148" s="109"/>
      <c r="I148" s="109" t="s">
        <v>62</v>
      </c>
      <c r="J148" s="108" t="s">
        <v>1740</v>
      </c>
      <c r="K148" s="108" t="s">
        <v>1673</v>
      </c>
      <c r="L148" s="107" t="s">
        <v>1710</v>
      </c>
      <c r="M148" s="108" t="s">
        <v>924</v>
      </c>
      <c r="N148" s="110">
        <v>44778</v>
      </c>
      <c r="O148" s="108" t="s">
        <v>1724</v>
      </c>
      <c r="P148" s="109" t="s">
        <v>1662</v>
      </c>
      <c r="Q148" s="108" t="s">
        <v>1724</v>
      </c>
      <c r="R148" s="109" t="s">
        <v>44</v>
      </c>
      <c r="S148" s="108" t="s">
        <v>39</v>
      </c>
      <c r="T148" s="108" t="s">
        <v>47</v>
      </c>
      <c r="U148" s="108" t="s">
        <v>44</v>
      </c>
      <c r="V148" s="108" t="s">
        <v>923</v>
      </c>
      <c r="W148" s="108" t="s">
        <v>44</v>
      </c>
      <c r="X148" s="108" t="s">
        <v>44</v>
      </c>
      <c r="Y148" s="108" t="s">
        <v>45</v>
      </c>
      <c r="Z148" s="108" t="s">
        <v>45</v>
      </c>
      <c r="AA148" s="108" t="s">
        <v>781</v>
      </c>
      <c r="AB148" s="108" t="s">
        <v>1462</v>
      </c>
      <c r="AC148" s="110">
        <v>44778</v>
      </c>
      <c r="AD148" s="112" t="s">
        <v>1714</v>
      </c>
      <c r="AE148" s="108" t="s">
        <v>45</v>
      </c>
      <c r="AF148" s="111" t="s">
        <v>45</v>
      </c>
    </row>
    <row r="149" spans="2:32" ht="75" x14ac:dyDescent="0.25">
      <c r="B149" s="102" t="s">
        <v>12</v>
      </c>
      <c r="C149" s="87" t="s">
        <v>1741</v>
      </c>
      <c r="D149" s="92" t="s">
        <v>1742</v>
      </c>
      <c r="E149" s="92" t="s">
        <v>1743</v>
      </c>
      <c r="F149" s="92" t="s">
        <v>61</v>
      </c>
      <c r="G149" s="89"/>
      <c r="H149" s="89"/>
      <c r="I149" s="89" t="s">
        <v>62</v>
      </c>
      <c r="J149" s="92" t="s">
        <v>940</v>
      </c>
      <c r="K149" s="92" t="s">
        <v>1709</v>
      </c>
      <c r="L149" s="87" t="s">
        <v>1710</v>
      </c>
      <c r="M149" s="92" t="s">
        <v>924</v>
      </c>
      <c r="N149" s="103">
        <v>44778</v>
      </c>
      <c r="O149" s="92" t="s">
        <v>1724</v>
      </c>
      <c r="P149" s="89" t="s">
        <v>1662</v>
      </c>
      <c r="Q149" s="92" t="s">
        <v>1724</v>
      </c>
      <c r="R149" s="89" t="s">
        <v>44</v>
      </c>
      <c r="S149" s="92" t="s">
        <v>39</v>
      </c>
      <c r="T149" s="92" t="s">
        <v>47</v>
      </c>
      <c r="U149" s="92" t="s">
        <v>44</v>
      </c>
      <c r="V149" s="92" t="s">
        <v>923</v>
      </c>
      <c r="W149" s="92" t="s">
        <v>45</v>
      </c>
      <c r="X149" s="92" t="s">
        <v>45</v>
      </c>
      <c r="Y149" s="92" t="s">
        <v>45</v>
      </c>
      <c r="Z149" s="92" t="s">
        <v>45</v>
      </c>
      <c r="AA149" s="92" t="s">
        <v>781</v>
      </c>
      <c r="AB149" s="92" t="s">
        <v>67</v>
      </c>
      <c r="AC149" s="103">
        <v>44778</v>
      </c>
      <c r="AD149" s="90" t="s">
        <v>1714</v>
      </c>
      <c r="AE149" s="92" t="s">
        <v>45</v>
      </c>
      <c r="AF149" s="105" t="s">
        <v>45</v>
      </c>
    </row>
    <row r="150" spans="2:32" ht="60" x14ac:dyDescent="0.25">
      <c r="B150" s="106" t="s">
        <v>12</v>
      </c>
      <c r="C150" s="107" t="s">
        <v>1744</v>
      </c>
      <c r="D150" s="108" t="s">
        <v>1745</v>
      </c>
      <c r="E150" s="108" t="s">
        <v>1746</v>
      </c>
      <c r="F150" s="108" t="s">
        <v>61</v>
      </c>
      <c r="G150" s="109"/>
      <c r="H150" s="109"/>
      <c r="I150" s="109" t="s">
        <v>62</v>
      </c>
      <c r="J150" s="108" t="s">
        <v>1747</v>
      </c>
      <c r="K150" s="108" t="s">
        <v>1024</v>
      </c>
      <c r="L150" s="107" t="s">
        <v>1710</v>
      </c>
      <c r="M150" s="108" t="s">
        <v>924</v>
      </c>
      <c r="N150" s="110">
        <v>44778</v>
      </c>
      <c r="O150" s="108" t="s">
        <v>1724</v>
      </c>
      <c r="P150" s="109" t="s">
        <v>1662</v>
      </c>
      <c r="Q150" s="108" t="s">
        <v>1724</v>
      </c>
      <c r="R150" s="109" t="s">
        <v>44</v>
      </c>
      <c r="S150" s="108" t="s">
        <v>39</v>
      </c>
      <c r="T150" s="108" t="s">
        <v>47</v>
      </c>
      <c r="U150" s="108" t="s">
        <v>44</v>
      </c>
      <c r="V150" s="108" t="s">
        <v>923</v>
      </c>
      <c r="W150" s="108" t="s">
        <v>45</v>
      </c>
      <c r="X150" s="108" t="s">
        <v>45</v>
      </c>
      <c r="Y150" s="108" t="s">
        <v>45</v>
      </c>
      <c r="Z150" s="108" t="s">
        <v>45</v>
      </c>
      <c r="AA150" s="108" t="s">
        <v>781</v>
      </c>
      <c r="AB150" s="108" t="s">
        <v>67</v>
      </c>
      <c r="AC150" s="110">
        <v>44778</v>
      </c>
      <c r="AD150" s="112" t="s">
        <v>1714</v>
      </c>
      <c r="AE150" s="108" t="s">
        <v>45</v>
      </c>
      <c r="AF150" s="111" t="s">
        <v>45</v>
      </c>
    </row>
    <row r="151" spans="2:32" ht="45" x14ac:dyDescent="0.25">
      <c r="B151" s="102" t="s">
        <v>1290</v>
      </c>
      <c r="C151" s="87" t="s">
        <v>1748</v>
      </c>
      <c r="D151" s="92" t="s">
        <v>1749</v>
      </c>
      <c r="E151" s="92" t="s">
        <v>1750</v>
      </c>
      <c r="F151" s="92" t="s">
        <v>61</v>
      </c>
      <c r="G151" s="89"/>
      <c r="H151" s="89"/>
      <c r="I151" s="89" t="s">
        <v>62</v>
      </c>
      <c r="J151" s="92" t="s">
        <v>1751</v>
      </c>
      <c r="K151" s="92" t="s">
        <v>921</v>
      </c>
      <c r="L151" s="87" t="s">
        <v>1710</v>
      </c>
      <c r="M151" s="92" t="s">
        <v>924</v>
      </c>
      <c r="N151" s="103">
        <v>44778</v>
      </c>
      <c r="O151" s="92" t="s">
        <v>1724</v>
      </c>
      <c r="P151" s="89" t="s">
        <v>1662</v>
      </c>
      <c r="Q151" s="92" t="s">
        <v>1724</v>
      </c>
      <c r="R151" s="89" t="s">
        <v>44</v>
      </c>
      <c r="S151" s="92" t="s">
        <v>39</v>
      </c>
      <c r="T151" s="92" t="s">
        <v>47</v>
      </c>
      <c r="U151" s="92" t="s">
        <v>44</v>
      </c>
      <c r="V151" s="92" t="s">
        <v>923</v>
      </c>
      <c r="W151" s="92" t="s">
        <v>45</v>
      </c>
      <c r="X151" s="92" t="s">
        <v>45</v>
      </c>
      <c r="Y151" s="92" t="s">
        <v>45</v>
      </c>
      <c r="Z151" s="92" t="s">
        <v>45</v>
      </c>
      <c r="AA151" s="92" t="s">
        <v>781</v>
      </c>
      <c r="AB151" s="92" t="s">
        <v>67</v>
      </c>
      <c r="AC151" s="103">
        <v>44778</v>
      </c>
      <c r="AD151" s="90" t="s">
        <v>1714</v>
      </c>
      <c r="AE151" s="92" t="s">
        <v>45</v>
      </c>
      <c r="AF151" s="105" t="s">
        <v>45</v>
      </c>
    </row>
    <row r="152" spans="2:32" ht="45" x14ac:dyDescent="0.25">
      <c r="B152" s="106" t="s">
        <v>1290</v>
      </c>
      <c r="C152" s="107" t="s">
        <v>1752</v>
      </c>
      <c r="D152" s="108" t="s">
        <v>1753</v>
      </c>
      <c r="E152" s="108" t="s">
        <v>1754</v>
      </c>
      <c r="F152" s="108" t="s">
        <v>61</v>
      </c>
      <c r="G152" s="109"/>
      <c r="H152" s="109"/>
      <c r="I152" s="109" t="s">
        <v>62</v>
      </c>
      <c r="J152" s="108" t="s">
        <v>1755</v>
      </c>
      <c r="K152" s="108" t="s">
        <v>921</v>
      </c>
      <c r="L152" s="107" t="s">
        <v>1710</v>
      </c>
      <c r="M152" s="108" t="s">
        <v>924</v>
      </c>
      <c r="N152" s="110">
        <v>44778</v>
      </c>
      <c r="O152" s="108" t="s">
        <v>1724</v>
      </c>
      <c r="P152" s="109" t="s">
        <v>1662</v>
      </c>
      <c r="Q152" s="108" t="s">
        <v>1724</v>
      </c>
      <c r="R152" s="109" t="s">
        <v>44</v>
      </c>
      <c r="S152" s="108" t="s">
        <v>39</v>
      </c>
      <c r="T152" s="108" t="s">
        <v>47</v>
      </c>
      <c r="U152" s="108" t="s">
        <v>44</v>
      </c>
      <c r="V152" s="108" t="s">
        <v>923</v>
      </c>
      <c r="W152" s="108" t="s">
        <v>45</v>
      </c>
      <c r="X152" s="108" t="s">
        <v>45</v>
      </c>
      <c r="Y152" s="108" t="s">
        <v>45</v>
      </c>
      <c r="Z152" s="108" t="s">
        <v>45</v>
      </c>
      <c r="AA152" s="108" t="s">
        <v>781</v>
      </c>
      <c r="AB152" s="108" t="s">
        <v>764</v>
      </c>
      <c r="AC152" s="110">
        <v>44778</v>
      </c>
      <c r="AD152" s="112" t="s">
        <v>1714</v>
      </c>
      <c r="AE152" s="108" t="s">
        <v>45</v>
      </c>
      <c r="AF152" s="111" t="s">
        <v>45</v>
      </c>
    </row>
    <row r="153" spans="2:32" ht="30" x14ac:dyDescent="0.25">
      <c r="B153" s="102" t="s">
        <v>12</v>
      </c>
      <c r="C153" s="87" t="s">
        <v>1756</v>
      </c>
      <c r="D153" s="92" t="s">
        <v>1757</v>
      </c>
      <c r="E153" s="92" t="s">
        <v>1758</v>
      </c>
      <c r="F153" s="92" t="s">
        <v>61</v>
      </c>
      <c r="G153" s="89"/>
      <c r="H153" s="89"/>
      <c r="I153" s="89" t="s">
        <v>62</v>
      </c>
      <c r="J153" s="92" t="s">
        <v>1759</v>
      </c>
      <c r="K153" s="92" t="s">
        <v>921</v>
      </c>
      <c r="L153" s="87" t="s">
        <v>1710</v>
      </c>
      <c r="M153" s="92" t="s">
        <v>924</v>
      </c>
      <c r="N153" s="103">
        <v>44778</v>
      </c>
      <c r="O153" s="92" t="s">
        <v>1724</v>
      </c>
      <c r="P153" s="89" t="s">
        <v>1662</v>
      </c>
      <c r="Q153" s="92" t="s">
        <v>1724</v>
      </c>
      <c r="R153" s="89" t="s">
        <v>44</v>
      </c>
      <c r="S153" s="92" t="s">
        <v>39</v>
      </c>
      <c r="T153" s="92" t="s">
        <v>47</v>
      </c>
      <c r="U153" s="92" t="s">
        <v>44</v>
      </c>
      <c r="V153" s="92" t="s">
        <v>923</v>
      </c>
      <c r="W153" s="92" t="s">
        <v>44</v>
      </c>
      <c r="X153" s="92" t="s">
        <v>45</v>
      </c>
      <c r="Y153" s="92" t="s">
        <v>45</v>
      </c>
      <c r="Z153" s="92" t="s">
        <v>45</v>
      </c>
      <c r="AA153" s="92" t="s">
        <v>781</v>
      </c>
      <c r="AB153" s="92" t="s">
        <v>67</v>
      </c>
      <c r="AC153" s="103">
        <v>44778</v>
      </c>
      <c r="AD153" s="90" t="s">
        <v>1714</v>
      </c>
      <c r="AE153" s="92" t="s">
        <v>45</v>
      </c>
      <c r="AF153" s="105" t="s">
        <v>45</v>
      </c>
    </row>
    <row r="154" spans="2:32" ht="60" x14ac:dyDescent="0.25">
      <c r="B154" s="106" t="s">
        <v>1020</v>
      </c>
      <c r="C154" s="107" t="s">
        <v>1760</v>
      </c>
      <c r="D154" s="108" t="s">
        <v>1761</v>
      </c>
      <c r="E154" s="108" t="s">
        <v>1762</v>
      </c>
      <c r="F154" s="108" t="s">
        <v>61</v>
      </c>
      <c r="G154" s="109"/>
      <c r="H154" s="109"/>
      <c r="I154" s="109" t="s">
        <v>62</v>
      </c>
      <c r="J154" s="108" t="s">
        <v>1763</v>
      </c>
      <c r="K154" s="108" t="s">
        <v>1764</v>
      </c>
      <c r="L154" s="107" t="s">
        <v>1765</v>
      </c>
      <c r="M154" s="108" t="s">
        <v>924</v>
      </c>
      <c r="N154" s="110">
        <v>44778</v>
      </c>
      <c r="O154" s="108" t="s">
        <v>1711</v>
      </c>
      <c r="P154" s="109" t="s">
        <v>1662</v>
      </c>
      <c r="Q154" s="108" t="s">
        <v>1711</v>
      </c>
      <c r="R154" s="109" t="s">
        <v>44</v>
      </c>
      <c r="S154" s="108" t="s">
        <v>39</v>
      </c>
      <c r="T154" s="108" t="s">
        <v>47</v>
      </c>
      <c r="U154" s="108" t="s">
        <v>45</v>
      </c>
      <c r="V154" s="108" t="s">
        <v>781</v>
      </c>
      <c r="W154" s="108" t="s">
        <v>45</v>
      </c>
      <c r="X154" s="108" t="s">
        <v>45</v>
      </c>
      <c r="Y154" s="108" t="s">
        <v>45</v>
      </c>
      <c r="Z154" s="108" t="s">
        <v>45</v>
      </c>
      <c r="AA154" s="108" t="s">
        <v>781</v>
      </c>
      <c r="AB154" s="108" t="s">
        <v>67</v>
      </c>
      <c r="AC154" s="110">
        <v>44778</v>
      </c>
      <c r="AD154" s="113" t="s">
        <v>1251</v>
      </c>
      <c r="AE154" s="108" t="s">
        <v>45</v>
      </c>
      <c r="AF154" s="111" t="s">
        <v>45</v>
      </c>
    </row>
    <row r="155" spans="2:32" ht="45" x14ac:dyDescent="0.25">
      <c r="B155" s="102" t="s">
        <v>12</v>
      </c>
      <c r="C155" s="87" t="s">
        <v>1766</v>
      </c>
      <c r="D155" s="92" t="s">
        <v>1767</v>
      </c>
      <c r="E155" s="92" t="s">
        <v>1768</v>
      </c>
      <c r="F155" s="92" t="s">
        <v>61</v>
      </c>
      <c r="G155" s="89"/>
      <c r="H155" s="89"/>
      <c r="I155" s="89" t="s">
        <v>62</v>
      </c>
      <c r="J155" s="92" t="s">
        <v>1769</v>
      </c>
      <c r="K155" s="92" t="s">
        <v>1764</v>
      </c>
      <c r="L155" s="87" t="s">
        <v>1765</v>
      </c>
      <c r="M155" s="92" t="s">
        <v>924</v>
      </c>
      <c r="N155" s="103">
        <v>44778</v>
      </c>
      <c r="O155" s="92" t="s">
        <v>1711</v>
      </c>
      <c r="P155" s="89" t="s">
        <v>1662</v>
      </c>
      <c r="Q155" s="92" t="s">
        <v>1711</v>
      </c>
      <c r="R155" s="89" t="s">
        <v>44</v>
      </c>
      <c r="S155" s="92" t="s">
        <v>39</v>
      </c>
      <c r="T155" s="92" t="s">
        <v>47</v>
      </c>
      <c r="U155" s="92" t="s">
        <v>44</v>
      </c>
      <c r="V155" s="92" t="s">
        <v>923</v>
      </c>
      <c r="W155" s="92" t="s">
        <v>45</v>
      </c>
      <c r="X155" s="92" t="s">
        <v>44</v>
      </c>
      <c r="Y155" s="92" t="s">
        <v>1770</v>
      </c>
      <c r="Z155" s="92" t="s">
        <v>45</v>
      </c>
      <c r="AA155" s="92" t="s">
        <v>781</v>
      </c>
      <c r="AB155" s="92" t="s">
        <v>67</v>
      </c>
      <c r="AC155" s="103">
        <v>44778</v>
      </c>
      <c r="AD155" s="90" t="s">
        <v>1714</v>
      </c>
      <c r="AE155" s="92" t="s">
        <v>45</v>
      </c>
      <c r="AF155" s="105" t="s">
        <v>45</v>
      </c>
    </row>
    <row r="156" spans="2:32" ht="75" x14ac:dyDescent="0.25">
      <c r="B156" s="106" t="s">
        <v>1290</v>
      </c>
      <c r="C156" s="107" t="s">
        <v>1771</v>
      </c>
      <c r="D156" s="108" t="s">
        <v>1772</v>
      </c>
      <c r="E156" s="108" t="s">
        <v>1773</v>
      </c>
      <c r="F156" s="108" t="s">
        <v>61</v>
      </c>
      <c r="G156" s="109"/>
      <c r="H156" s="109"/>
      <c r="I156" s="109" t="s">
        <v>62</v>
      </c>
      <c r="J156" s="108" t="s">
        <v>1774</v>
      </c>
      <c r="K156" s="108" t="s">
        <v>1709</v>
      </c>
      <c r="L156" s="107" t="s">
        <v>1765</v>
      </c>
      <c r="M156" s="108" t="s">
        <v>924</v>
      </c>
      <c r="N156" s="110">
        <v>44778</v>
      </c>
      <c r="O156" s="108" t="s">
        <v>1711</v>
      </c>
      <c r="P156" s="109" t="s">
        <v>1662</v>
      </c>
      <c r="Q156" s="108" t="s">
        <v>1711</v>
      </c>
      <c r="R156" s="109" t="s">
        <v>45</v>
      </c>
      <c r="S156" s="108" t="s">
        <v>39</v>
      </c>
      <c r="T156" s="108" t="s">
        <v>47</v>
      </c>
      <c r="U156" s="108" t="s">
        <v>44</v>
      </c>
      <c r="V156" s="108" t="s">
        <v>923</v>
      </c>
      <c r="W156" s="108" t="s">
        <v>45</v>
      </c>
      <c r="X156" s="108" t="s">
        <v>45</v>
      </c>
      <c r="Y156" s="108" t="s">
        <v>45</v>
      </c>
      <c r="Z156" s="108" t="s">
        <v>45</v>
      </c>
      <c r="AA156" s="108" t="s">
        <v>781</v>
      </c>
      <c r="AB156" s="108" t="s">
        <v>68</v>
      </c>
      <c r="AC156" s="110">
        <v>44778</v>
      </c>
      <c r="AD156" s="112" t="s">
        <v>1775</v>
      </c>
      <c r="AE156" s="108" t="s">
        <v>45</v>
      </c>
      <c r="AF156" s="111" t="s">
        <v>45</v>
      </c>
    </row>
    <row r="157" spans="2:32" ht="60" x14ac:dyDescent="0.25">
      <c r="B157" s="102" t="s">
        <v>1290</v>
      </c>
      <c r="C157" s="87" t="s">
        <v>1776</v>
      </c>
      <c r="D157" s="92" t="s">
        <v>1777</v>
      </c>
      <c r="E157" s="92" t="s">
        <v>1778</v>
      </c>
      <c r="F157" s="92" t="s">
        <v>61</v>
      </c>
      <c r="G157" s="89"/>
      <c r="H157" s="89"/>
      <c r="I157" s="89" t="s">
        <v>62</v>
      </c>
      <c r="J157" s="92" t="s">
        <v>1779</v>
      </c>
      <c r="K157" s="92" t="s">
        <v>1780</v>
      </c>
      <c r="L157" s="87" t="s">
        <v>1781</v>
      </c>
      <c r="M157" s="92" t="s">
        <v>924</v>
      </c>
      <c r="N157" s="103">
        <v>44778</v>
      </c>
      <c r="O157" s="92" t="s">
        <v>1724</v>
      </c>
      <c r="P157" s="89" t="s">
        <v>1662</v>
      </c>
      <c r="Q157" s="92" t="s">
        <v>1724</v>
      </c>
      <c r="R157" s="89" t="s">
        <v>45</v>
      </c>
      <c r="S157" s="92" t="s">
        <v>39</v>
      </c>
      <c r="T157" s="92" t="s">
        <v>47</v>
      </c>
      <c r="U157" s="92" t="s">
        <v>44</v>
      </c>
      <c r="V157" s="92" t="s">
        <v>923</v>
      </c>
      <c r="W157" s="92" t="s">
        <v>45</v>
      </c>
      <c r="X157" s="92" t="s">
        <v>45</v>
      </c>
      <c r="Y157" s="92" t="s">
        <v>45</v>
      </c>
      <c r="Z157" s="92" t="s">
        <v>45</v>
      </c>
      <c r="AA157" s="92" t="s">
        <v>781</v>
      </c>
      <c r="AB157" s="92" t="s">
        <v>67</v>
      </c>
      <c r="AC157" s="103">
        <v>44778</v>
      </c>
      <c r="AD157" s="92" t="s">
        <v>1483</v>
      </c>
      <c r="AE157" s="92" t="s">
        <v>45</v>
      </c>
      <c r="AF157" s="105" t="s">
        <v>45</v>
      </c>
    </row>
    <row r="158" spans="2:32" ht="30" x14ac:dyDescent="0.25">
      <c r="B158" s="106" t="s">
        <v>1290</v>
      </c>
      <c r="C158" s="107" t="s">
        <v>1782</v>
      </c>
      <c r="D158" s="108" t="s">
        <v>1783</v>
      </c>
      <c r="E158" s="108" t="s">
        <v>1784</v>
      </c>
      <c r="F158" s="108" t="s">
        <v>61</v>
      </c>
      <c r="G158" s="109"/>
      <c r="H158" s="109"/>
      <c r="I158" s="109" t="s">
        <v>62</v>
      </c>
      <c r="J158" s="108" t="s">
        <v>1785</v>
      </c>
      <c r="K158" s="108" t="s">
        <v>1780</v>
      </c>
      <c r="L158" s="107" t="s">
        <v>1781</v>
      </c>
      <c r="M158" s="108" t="s">
        <v>924</v>
      </c>
      <c r="N158" s="110">
        <v>44778</v>
      </c>
      <c r="O158" s="108" t="s">
        <v>1724</v>
      </c>
      <c r="P158" s="109" t="s">
        <v>1662</v>
      </c>
      <c r="Q158" s="108" t="s">
        <v>1724</v>
      </c>
      <c r="R158" s="109" t="s">
        <v>45</v>
      </c>
      <c r="S158" s="108" t="s">
        <v>39</v>
      </c>
      <c r="T158" s="108" t="s">
        <v>47</v>
      </c>
      <c r="U158" s="108" t="s">
        <v>44</v>
      </c>
      <c r="V158" s="108" t="s">
        <v>923</v>
      </c>
      <c r="W158" s="108" t="s">
        <v>45</v>
      </c>
      <c r="X158" s="108" t="s">
        <v>45</v>
      </c>
      <c r="Y158" s="108" t="s">
        <v>45</v>
      </c>
      <c r="Z158" s="108" t="s">
        <v>45</v>
      </c>
      <c r="AA158" s="108" t="s">
        <v>781</v>
      </c>
      <c r="AB158" s="108" t="s">
        <v>69</v>
      </c>
      <c r="AC158" s="110">
        <v>44778</v>
      </c>
      <c r="AD158" s="108" t="s">
        <v>1483</v>
      </c>
      <c r="AE158" s="108" t="s">
        <v>45</v>
      </c>
      <c r="AF158" s="111" t="s">
        <v>45</v>
      </c>
    </row>
    <row r="159" spans="2:32" ht="30" x14ac:dyDescent="0.25">
      <c r="B159" s="102" t="s">
        <v>1020</v>
      </c>
      <c r="C159" s="87" t="s">
        <v>1786</v>
      </c>
      <c r="D159" s="92" t="s">
        <v>1787</v>
      </c>
      <c r="E159" s="92" t="s">
        <v>1044</v>
      </c>
      <c r="F159" s="92" t="s">
        <v>61</v>
      </c>
      <c r="G159" s="89"/>
      <c r="H159" s="89"/>
      <c r="I159" s="89" t="s">
        <v>62</v>
      </c>
      <c r="J159" s="92" t="s">
        <v>1788</v>
      </c>
      <c r="K159" s="92" t="s">
        <v>1024</v>
      </c>
      <c r="L159" s="87" t="s">
        <v>1781</v>
      </c>
      <c r="M159" s="92" t="s">
        <v>924</v>
      </c>
      <c r="N159" s="103">
        <v>44778</v>
      </c>
      <c r="O159" s="92" t="s">
        <v>1724</v>
      </c>
      <c r="P159" s="89" t="s">
        <v>1662</v>
      </c>
      <c r="Q159" s="92" t="s">
        <v>1724</v>
      </c>
      <c r="R159" s="89" t="s">
        <v>45</v>
      </c>
      <c r="S159" s="92" t="s">
        <v>39</v>
      </c>
      <c r="T159" s="92" t="s">
        <v>47</v>
      </c>
      <c r="U159" s="92" t="s">
        <v>45</v>
      </c>
      <c r="V159" s="92" t="s">
        <v>923</v>
      </c>
      <c r="W159" s="92" t="s">
        <v>45</v>
      </c>
      <c r="X159" s="92" t="s">
        <v>45</v>
      </c>
      <c r="Y159" s="92" t="s">
        <v>45</v>
      </c>
      <c r="Z159" s="92" t="s">
        <v>45</v>
      </c>
      <c r="AA159" s="92" t="s">
        <v>781</v>
      </c>
      <c r="AB159" s="92" t="s">
        <v>67</v>
      </c>
      <c r="AC159" s="103">
        <v>44778</v>
      </c>
      <c r="AD159" s="114" t="s">
        <v>1483</v>
      </c>
      <c r="AE159" s="92" t="s">
        <v>45</v>
      </c>
      <c r="AF159" s="105" t="s">
        <v>45</v>
      </c>
    </row>
    <row r="160" spans="2:32" ht="45" x14ac:dyDescent="0.25">
      <c r="B160" s="106" t="s">
        <v>1020</v>
      </c>
      <c r="C160" s="107" t="s">
        <v>1789</v>
      </c>
      <c r="D160" s="108" t="s">
        <v>1790</v>
      </c>
      <c r="E160" s="108" t="s">
        <v>1611</v>
      </c>
      <c r="F160" s="108" t="s">
        <v>61</v>
      </c>
      <c r="G160" s="109"/>
      <c r="H160" s="109"/>
      <c r="I160" s="109" t="s">
        <v>62</v>
      </c>
      <c r="J160" s="108" t="s">
        <v>1788</v>
      </c>
      <c r="K160" s="108" t="s">
        <v>1791</v>
      </c>
      <c r="L160" s="107" t="s">
        <v>1781</v>
      </c>
      <c r="M160" s="108" t="s">
        <v>924</v>
      </c>
      <c r="N160" s="110">
        <v>44778</v>
      </c>
      <c r="O160" s="108" t="s">
        <v>1724</v>
      </c>
      <c r="P160" s="109" t="s">
        <v>1662</v>
      </c>
      <c r="Q160" s="108" t="s">
        <v>1724</v>
      </c>
      <c r="R160" s="109" t="s">
        <v>45</v>
      </c>
      <c r="S160" s="108" t="s">
        <v>39</v>
      </c>
      <c r="T160" s="108" t="s">
        <v>47</v>
      </c>
      <c r="U160" s="108" t="s">
        <v>45</v>
      </c>
      <c r="V160" s="108" t="s">
        <v>923</v>
      </c>
      <c r="W160" s="108" t="s">
        <v>45</v>
      </c>
      <c r="X160" s="108" t="s">
        <v>45</v>
      </c>
      <c r="Y160" s="108" t="s">
        <v>45</v>
      </c>
      <c r="Z160" s="108" t="s">
        <v>45</v>
      </c>
      <c r="AA160" s="108" t="s">
        <v>781</v>
      </c>
      <c r="AB160" s="108" t="s">
        <v>67</v>
      </c>
      <c r="AC160" s="110">
        <v>44778</v>
      </c>
      <c r="AD160" s="115" t="s">
        <v>1483</v>
      </c>
      <c r="AE160" s="108" t="s">
        <v>45</v>
      </c>
      <c r="AF160" s="111" t="s">
        <v>45</v>
      </c>
    </row>
    <row r="161" spans="2:32" ht="45" x14ac:dyDescent="0.25">
      <c r="B161" s="102" t="s">
        <v>1020</v>
      </c>
      <c r="C161" s="87" t="s">
        <v>1792</v>
      </c>
      <c r="D161" s="92" t="s">
        <v>1793</v>
      </c>
      <c r="E161" s="92" t="s">
        <v>1794</v>
      </c>
      <c r="F161" s="92" t="s">
        <v>61</v>
      </c>
      <c r="G161" s="89"/>
      <c r="H161" s="89"/>
      <c r="I161" s="89" t="s">
        <v>62</v>
      </c>
      <c r="J161" s="92" t="s">
        <v>1788</v>
      </c>
      <c r="K161" s="92" t="s">
        <v>1024</v>
      </c>
      <c r="L161" s="87" t="s">
        <v>1781</v>
      </c>
      <c r="M161" s="92" t="s">
        <v>924</v>
      </c>
      <c r="N161" s="103">
        <v>44778</v>
      </c>
      <c r="O161" s="92" t="s">
        <v>1724</v>
      </c>
      <c r="P161" s="89" t="s">
        <v>1662</v>
      </c>
      <c r="Q161" s="92" t="s">
        <v>1724</v>
      </c>
      <c r="R161" s="89" t="s">
        <v>45</v>
      </c>
      <c r="S161" s="92" t="s">
        <v>39</v>
      </c>
      <c r="T161" s="92" t="s">
        <v>47</v>
      </c>
      <c r="U161" s="92" t="s">
        <v>45</v>
      </c>
      <c r="V161" s="92" t="s">
        <v>923</v>
      </c>
      <c r="W161" s="92" t="s">
        <v>45</v>
      </c>
      <c r="X161" s="92" t="s">
        <v>45</v>
      </c>
      <c r="Y161" s="92" t="s">
        <v>45</v>
      </c>
      <c r="Z161" s="92" t="s">
        <v>45</v>
      </c>
      <c r="AA161" s="92" t="s">
        <v>781</v>
      </c>
      <c r="AB161" s="92" t="s">
        <v>67</v>
      </c>
      <c r="AC161" s="103">
        <v>44778</v>
      </c>
      <c r="AD161" s="114" t="s">
        <v>1483</v>
      </c>
      <c r="AE161" s="92" t="s">
        <v>45</v>
      </c>
      <c r="AF161" s="105" t="s">
        <v>45</v>
      </c>
    </row>
    <row r="162" spans="2:32" ht="45" x14ac:dyDescent="0.25">
      <c r="B162" s="106" t="s">
        <v>1020</v>
      </c>
      <c r="C162" s="107" t="s">
        <v>1795</v>
      </c>
      <c r="D162" s="108" t="s">
        <v>1796</v>
      </c>
      <c r="E162" s="108" t="s">
        <v>1797</v>
      </c>
      <c r="F162" s="108" t="s">
        <v>61</v>
      </c>
      <c r="G162" s="109"/>
      <c r="H162" s="109"/>
      <c r="I162" s="109" t="s">
        <v>62</v>
      </c>
      <c r="J162" s="108" t="s">
        <v>1788</v>
      </c>
      <c r="K162" s="108" t="s">
        <v>1780</v>
      </c>
      <c r="L162" s="107" t="s">
        <v>1781</v>
      </c>
      <c r="M162" s="108" t="s">
        <v>924</v>
      </c>
      <c r="N162" s="110">
        <v>44778</v>
      </c>
      <c r="O162" s="108" t="s">
        <v>1724</v>
      </c>
      <c r="P162" s="109" t="s">
        <v>1662</v>
      </c>
      <c r="Q162" s="108" t="s">
        <v>1724</v>
      </c>
      <c r="R162" s="109" t="s">
        <v>45</v>
      </c>
      <c r="S162" s="108" t="s">
        <v>39</v>
      </c>
      <c r="T162" s="108" t="s">
        <v>47</v>
      </c>
      <c r="U162" s="108" t="s">
        <v>45</v>
      </c>
      <c r="V162" s="108" t="s">
        <v>923</v>
      </c>
      <c r="W162" s="108" t="s">
        <v>45</v>
      </c>
      <c r="X162" s="108" t="s">
        <v>45</v>
      </c>
      <c r="Y162" s="108" t="s">
        <v>45</v>
      </c>
      <c r="Z162" s="108" t="s">
        <v>45</v>
      </c>
      <c r="AA162" s="108" t="s">
        <v>781</v>
      </c>
      <c r="AB162" s="108" t="s">
        <v>67</v>
      </c>
      <c r="AC162" s="110">
        <v>44778</v>
      </c>
      <c r="AD162" s="115" t="s">
        <v>1483</v>
      </c>
      <c r="AE162" s="108" t="s">
        <v>45</v>
      </c>
      <c r="AF162" s="111" t="s">
        <v>45</v>
      </c>
    </row>
    <row r="163" spans="2:32" ht="45" x14ac:dyDescent="0.25">
      <c r="B163" s="102" t="s">
        <v>1798</v>
      </c>
      <c r="C163" s="87" t="s">
        <v>1799</v>
      </c>
      <c r="D163" s="92" t="s">
        <v>1800</v>
      </c>
      <c r="E163" s="92" t="s">
        <v>1801</v>
      </c>
      <c r="F163" s="92" t="s">
        <v>61</v>
      </c>
      <c r="G163" s="89"/>
      <c r="H163" s="89"/>
      <c r="I163" s="89" t="s">
        <v>62</v>
      </c>
      <c r="J163" s="92" t="s">
        <v>1788</v>
      </c>
      <c r="K163" s="92" t="s">
        <v>1024</v>
      </c>
      <c r="L163" s="87" t="s">
        <v>1781</v>
      </c>
      <c r="M163" s="92" t="s">
        <v>924</v>
      </c>
      <c r="N163" s="103">
        <v>44778</v>
      </c>
      <c r="O163" s="92" t="s">
        <v>1724</v>
      </c>
      <c r="P163" s="89" t="s">
        <v>1662</v>
      </c>
      <c r="Q163" s="92" t="s">
        <v>1724</v>
      </c>
      <c r="R163" s="89" t="s">
        <v>45</v>
      </c>
      <c r="S163" s="92" t="s">
        <v>39</v>
      </c>
      <c r="T163" s="92" t="s">
        <v>47</v>
      </c>
      <c r="U163" s="92" t="s">
        <v>45</v>
      </c>
      <c r="V163" s="92" t="s">
        <v>923</v>
      </c>
      <c r="W163" s="92" t="s">
        <v>45</v>
      </c>
      <c r="X163" s="92" t="s">
        <v>45</v>
      </c>
      <c r="Y163" s="92" t="s">
        <v>45</v>
      </c>
      <c r="Z163" s="92" t="s">
        <v>45</v>
      </c>
      <c r="AA163" s="92" t="s">
        <v>781</v>
      </c>
      <c r="AB163" s="92" t="s">
        <v>67</v>
      </c>
      <c r="AC163" s="103">
        <v>44778</v>
      </c>
      <c r="AD163" s="114" t="s">
        <v>1483</v>
      </c>
      <c r="AE163" s="92" t="s">
        <v>45</v>
      </c>
      <c r="AF163" s="105" t="s">
        <v>45</v>
      </c>
    </row>
    <row r="164" spans="2:32" ht="45" x14ac:dyDescent="0.25">
      <c r="B164" s="106" t="s">
        <v>1290</v>
      </c>
      <c r="C164" s="107" t="s">
        <v>1802</v>
      </c>
      <c r="D164" s="108" t="s">
        <v>1803</v>
      </c>
      <c r="E164" s="108" t="s">
        <v>1804</v>
      </c>
      <c r="F164" s="108" t="s">
        <v>61</v>
      </c>
      <c r="G164" s="109" t="s">
        <v>62</v>
      </c>
      <c r="H164" s="109"/>
      <c r="I164" s="109" t="s">
        <v>62</v>
      </c>
      <c r="J164" s="108" t="s">
        <v>1805</v>
      </c>
      <c r="K164" s="108" t="s">
        <v>1659</v>
      </c>
      <c r="L164" s="107" t="s">
        <v>1806</v>
      </c>
      <c r="M164" s="108" t="s">
        <v>924</v>
      </c>
      <c r="N164" s="110">
        <v>44778</v>
      </c>
      <c r="O164" s="108" t="s">
        <v>1807</v>
      </c>
      <c r="P164" s="109" t="s">
        <v>1662</v>
      </c>
      <c r="Q164" s="108" t="s">
        <v>1807</v>
      </c>
      <c r="R164" s="109" t="s">
        <v>44</v>
      </c>
      <c r="S164" s="108" t="s">
        <v>39</v>
      </c>
      <c r="T164" s="108" t="s">
        <v>47</v>
      </c>
      <c r="U164" s="108" t="s">
        <v>44</v>
      </c>
      <c r="V164" s="108" t="s">
        <v>923</v>
      </c>
      <c r="W164" s="108" t="s">
        <v>45</v>
      </c>
      <c r="X164" s="108" t="s">
        <v>45</v>
      </c>
      <c r="Y164" s="108" t="s">
        <v>45</v>
      </c>
      <c r="Z164" s="108" t="s">
        <v>45</v>
      </c>
      <c r="AA164" s="108" t="s">
        <v>781</v>
      </c>
      <c r="AB164" s="108" t="s">
        <v>68</v>
      </c>
      <c r="AC164" s="110">
        <v>44778</v>
      </c>
      <c r="AD164" s="112" t="s">
        <v>1808</v>
      </c>
      <c r="AE164" s="108" t="s">
        <v>45</v>
      </c>
      <c r="AF164" s="111" t="s">
        <v>45</v>
      </c>
    </row>
    <row r="165" spans="2:32" ht="60" x14ac:dyDescent="0.25">
      <c r="B165" s="102" t="s">
        <v>1809</v>
      </c>
      <c r="C165" s="87" t="s">
        <v>1810</v>
      </c>
      <c r="D165" s="92" t="s">
        <v>1811</v>
      </c>
      <c r="E165" s="92" t="s">
        <v>1812</v>
      </c>
      <c r="F165" s="92" t="s">
        <v>61</v>
      </c>
      <c r="G165" s="89" t="s">
        <v>62</v>
      </c>
      <c r="H165" s="89"/>
      <c r="I165" s="89" t="s">
        <v>62</v>
      </c>
      <c r="J165" s="92" t="s">
        <v>1813</v>
      </c>
      <c r="K165" s="92" t="s">
        <v>1659</v>
      </c>
      <c r="L165" s="87" t="s">
        <v>1806</v>
      </c>
      <c r="M165" s="92" t="s">
        <v>924</v>
      </c>
      <c r="N165" s="103">
        <v>44778</v>
      </c>
      <c r="O165" s="92" t="s">
        <v>1807</v>
      </c>
      <c r="P165" s="89" t="s">
        <v>1662</v>
      </c>
      <c r="Q165" s="92" t="s">
        <v>1807</v>
      </c>
      <c r="R165" s="89" t="s">
        <v>45</v>
      </c>
      <c r="S165" s="92" t="s">
        <v>39</v>
      </c>
      <c r="T165" s="92" t="s">
        <v>47</v>
      </c>
      <c r="U165" s="92" t="s">
        <v>44</v>
      </c>
      <c r="V165" s="92" t="s">
        <v>923</v>
      </c>
      <c r="W165" s="92" t="s">
        <v>45</v>
      </c>
      <c r="X165" s="92" t="s">
        <v>45</v>
      </c>
      <c r="Y165" s="92" t="s">
        <v>45</v>
      </c>
      <c r="Z165" s="92" t="s">
        <v>45</v>
      </c>
      <c r="AA165" s="92" t="s">
        <v>781</v>
      </c>
      <c r="AB165" s="92" t="s">
        <v>1462</v>
      </c>
      <c r="AC165" s="103">
        <v>44778</v>
      </c>
      <c r="AD165" s="92" t="s">
        <v>1814</v>
      </c>
      <c r="AE165" s="92" t="s">
        <v>45</v>
      </c>
      <c r="AF165" s="105" t="s">
        <v>45</v>
      </c>
    </row>
    <row r="166" spans="2:32" ht="45" x14ac:dyDescent="0.25">
      <c r="B166" s="106" t="s">
        <v>12</v>
      </c>
      <c r="C166" s="107" t="s">
        <v>1815</v>
      </c>
      <c r="D166" s="108" t="s">
        <v>1816</v>
      </c>
      <c r="E166" s="108" t="s">
        <v>1817</v>
      </c>
      <c r="F166" s="108" t="s">
        <v>61</v>
      </c>
      <c r="G166" s="109" t="s">
        <v>62</v>
      </c>
      <c r="H166" s="109" t="s">
        <v>62</v>
      </c>
      <c r="I166" s="109" t="s">
        <v>62</v>
      </c>
      <c r="J166" s="108" t="s">
        <v>1068</v>
      </c>
      <c r="K166" s="108" t="s">
        <v>1818</v>
      </c>
      <c r="L166" s="107" t="s">
        <v>1819</v>
      </c>
      <c r="M166" s="108" t="s">
        <v>924</v>
      </c>
      <c r="N166" s="110">
        <v>44778</v>
      </c>
      <c r="O166" s="108" t="s">
        <v>1820</v>
      </c>
      <c r="P166" s="109" t="s">
        <v>1662</v>
      </c>
      <c r="Q166" s="108" t="s">
        <v>1821</v>
      </c>
      <c r="R166" s="109" t="s">
        <v>44</v>
      </c>
      <c r="S166" s="108" t="s">
        <v>42</v>
      </c>
      <c r="T166" s="108" t="s">
        <v>47</v>
      </c>
      <c r="U166" s="108" t="s">
        <v>44</v>
      </c>
      <c r="V166" s="108" t="s">
        <v>923</v>
      </c>
      <c r="W166" s="108" t="s">
        <v>45</v>
      </c>
      <c r="X166" s="108" t="s">
        <v>45</v>
      </c>
      <c r="Y166" s="108" t="s">
        <v>45</v>
      </c>
      <c r="Z166" s="108" t="s">
        <v>45</v>
      </c>
      <c r="AA166" s="108" t="s">
        <v>781</v>
      </c>
      <c r="AB166" s="108" t="s">
        <v>68</v>
      </c>
      <c r="AC166" s="110">
        <v>44778</v>
      </c>
      <c r="AD166" s="112" t="s">
        <v>1822</v>
      </c>
      <c r="AE166" s="108" t="s">
        <v>45</v>
      </c>
      <c r="AF166" s="111" t="s">
        <v>45</v>
      </c>
    </row>
    <row r="167" spans="2:32" ht="45" x14ac:dyDescent="0.25">
      <c r="B167" s="102" t="s">
        <v>1823</v>
      </c>
      <c r="C167" s="87" t="s">
        <v>1824</v>
      </c>
      <c r="D167" s="92" t="s">
        <v>1825</v>
      </c>
      <c r="E167" s="92" t="s">
        <v>1826</v>
      </c>
      <c r="F167" s="92" t="s">
        <v>61</v>
      </c>
      <c r="G167" s="89" t="s">
        <v>62</v>
      </c>
      <c r="H167" s="89" t="s">
        <v>62</v>
      </c>
      <c r="I167" s="89" t="s">
        <v>62</v>
      </c>
      <c r="J167" s="92" t="s">
        <v>1827</v>
      </c>
      <c r="K167" s="92" t="s">
        <v>1673</v>
      </c>
      <c r="L167" s="87" t="s">
        <v>1819</v>
      </c>
      <c r="M167" s="92" t="s">
        <v>924</v>
      </c>
      <c r="N167" s="103">
        <v>44778</v>
      </c>
      <c r="O167" s="92" t="s">
        <v>1820</v>
      </c>
      <c r="P167" s="89" t="s">
        <v>1662</v>
      </c>
      <c r="Q167" s="92" t="s">
        <v>1820</v>
      </c>
      <c r="R167" s="89" t="s">
        <v>44</v>
      </c>
      <c r="S167" s="92" t="s">
        <v>42</v>
      </c>
      <c r="T167" s="92" t="s">
        <v>47</v>
      </c>
      <c r="U167" s="92" t="s">
        <v>44</v>
      </c>
      <c r="V167" s="92" t="s">
        <v>923</v>
      </c>
      <c r="W167" s="92" t="s">
        <v>45</v>
      </c>
      <c r="X167" s="92" t="s">
        <v>45</v>
      </c>
      <c r="Y167" s="92" t="s">
        <v>45</v>
      </c>
      <c r="Z167" s="92" t="s">
        <v>45</v>
      </c>
      <c r="AA167" s="92" t="s">
        <v>781</v>
      </c>
      <c r="AB167" s="92" t="s">
        <v>68</v>
      </c>
      <c r="AC167" s="103">
        <v>44778</v>
      </c>
      <c r="AD167" s="90" t="s">
        <v>1714</v>
      </c>
      <c r="AE167" s="92" t="s">
        <v>45</v>
      </c>
      <c r="AF167" s="105" t="s">
        <v>45</v>
      </c>
    </row>
    <row r="168" spans="2:32" ht="75" x14ac:dyDescent="0.25">
      <c r="B168" s="106" t="s">
        <v>12</v>
      </c>
      <c r="C168" s="107" t="s">
        <v>1828</v>
      </c>
      <c r="D168" s="108" t="s">
        <v>1829</v>
      </c>
      <c r="E168" s="108" t="s">
        <v>1830</v>
      </c>
      <c r="F168" s="108" t="s">
        <v>61</v>
      </c>
      <c r="G168" s="109"/>
      <c r="H168" s="109"/>
      <c r="I168" s="109" t="s">
        <v>62</v>
      </c>
      <c r="J168" s="108" t="s">
        <v>1831</v>
      </c>
      <c r="K168" s="108" t="s">
        <v>1709</v>
      </c>
      <c r="L168" s="107" t="s">
        <v>1832</v>
      </c>
      <c r="M168" s="108" t="s">
        <v>924</v>
      </c>
      <c r="N168" s="110">
        <v>44778</v>
      </c>
      <c r="O168" s="108" t="s">
        <v>1833</v>
      </c>
      <c r="P168" s="109" t="s">
        <v>1662</v>
      </c>
      <c r="Q168" s="108" t="s">
        <v>1834</v>
      </c>
      <c r="R168" s="109" t="s">
        <v>44</v>
      </c>
      <c r="S168" s="108" t="s">
        <v>42</v>
      </c>
      <c r="T168" s="108" t="s">
        <v>47</v>
      </c>
      <c r="U168" s="108" t="s">
        <v>44</v>
      </c>
      <c r="V168" s="108" t="s">
        <v>923</v>
      </c>
      <c r="W168" s="108" t="s">
        <v>45</v>
      </c>
      <c r="X168" s="108" t="s">
        <v>45</v>
      </c>
      <c r="Y168" s="108" t="s">
        <v>45</v>
      </c>
      <c r="Z168" s="108" t="s">
        <v>45</v>
      </c>
      <c r="AA168" s="108" t="s">
        <v>781</v>
      </c>
      <c r="AB168" s="108" t="s">
        <v>67</v>
      </c>
      <c r="AC168" s="110">
        <v>44778</v>
      </c>
      <c r="AD168" s="112" t="s">
        <v>1835</v>
      </c>
      <c r="AE168" s="108" t="s">
        <v>45</v>
      </c>
      <c r="AF168" s="111" t="s">
        <v>45</v>
      </c>
    </row>
    <row r="169" spans="2:32" ht="90" x14ac:dyDescent="0.25">
      <c r="B169" s="102" t="s">
        <v>1823</v>
      </c>
      <c r="C169" s="87" t="s">
        <v>1836</v>
      </c>
      <c r="D169" s="92" t="s">
        <v>1837</v>
      </c>
      <c r="E169" s="92" t="s">
        <v>1838</v>
      </c>
      <c r="F169" s="92" t="s">
        <v>61</v>
      </c>
      <c r="G169" s="89" t="s">
        <v>62</v>
      </c>
      <c r="H169" s="89"/>
      <c r="I169" s="89" t="s">
        <v>62</v>
      </c>
      <c r="J169" s="92" t="s">
        <v>1839</v>
      </c>
      <c r="K169" s="92" t="s">
        <v>1673</v>
      </c>
      <c r="L169" s="87" t="s">
        <v>1832</v>
      </c>
      <c r="M169" s="92" t="s">
        <v>924</v>
      </c>
      <c r="N169" s="103">
        <v>44778</v>
      </c>
      <c r="O169" s="92" t="s">
        <v>1833</v>
      </c>
      <c r="P169" s="89" t="s">
        <v>1662</v>
      </c>
      <c r="Q169" s="92" t="s">
        <v>1834</v>
      </c>
      <c r="R169" s="89" t="s">
        <v>44</v>
      </c>
      <c r="S169" s="92" t="s">
        <v>42</v>
      </c>
      <c r="T169" s="92" t="s">
        <v>47</v>
      </c>
      <c r="U169" s="92" t="s">
        <v>44</v>
      </c>
      <c r="V169" s="92" t="s">
        <v>923</v>
      </c>
      <c r="W169" s="92" t="s">
        <v>45</v>
      </c>
      <c r="X169" s="92" t="s">
        <v>45</v>
      </c>
      <c r="Y169" s="92" t="s">
        <v>45</v>
      </c>
      <c r="Z169" s="92" t="s">
        <v>45</v>
      </c>
      <c r="AA169" s="92" t="s">
        <v>781</v>
      </c>
      <c r="AB169" s="92" t="s">
        <v>66</v>
      </c>
      <c r="AC169" s="103">
        <v>44778</v>
      </c>
      <c r="AD169" s="92" t="s">
        <v>1840</v>
      </c>
      <c r="AE169" s="92" t="s">
        <v>45</v>
      </c>
      <c r="AF169" s="105" t="s">
        <v>45</v>
      </c>
    </row>
    <row r="170" spans="2:32" ht="60" x14ac:dyDescent="0.25">
      <c r="B170" s="106" t="s">
        <v>1823</v>
      </c>
      <c r="C170" s="107" t="s">
        <v>1841</v>
      </c>
      <c r="D170" s="108" t="s">
        <v>1842</v>
      </c>
      <c r="E170" s="108" t="s">
        <v>1843</v>
      </c>
      <c r="F170" s="108" t="s">
        <v>61</v>
      </c>
      <c r="G170" s="109" t="s">
        <v>62</v>
      </c>
      <c r="H170" s="109"/>
      <c r="I170" s="109" t="s">
        <v>62</v>
      </c>
      <c r="J170" s="108" t="s">
        <v>1844</v>
      </c>
      <c r="K170" s="108" t="s">
        <v>1673</v>
      </c>
      <c r="L170" s="107" t="s">
        <v>1832</v>
      </c>
      <c r="M170" s="108" t="s">
        <v>924</v>
      </c>
      <c r="N170" s="110">
        <v>44778</v>
      </c>
      <c r="O170" s="108" t="s">
        <v>1845</v>
      </c>
      <c r="P170" s="109" t="s">
        <v>1662</v>
      </c>
      <c r="Q170" s="108" t="s">
        <v>1845</v>
      </c>
      <c r="R170" s="109" t="s">
        <v>44</v>
      </c>
      <c r="S170" s="108" t="s">
        <v>42</v>
      </c>
      <c r="T170" s="108" t="s">
        <v>47</v>
      </c>
      <c r="U170" s="108" t="s">
        <v>44</v>
      </c>
      <c r="V170" s="108" t="s">
        <v>923</v>
      </c>
      <c r="W170" s="108" t="s">
        <v>45</v>
      </c>
      <c r="X170" s="108" t="s">
        <v>45</v>
      </c>
      <c r="Y170" s="108" t="s">
        <v>45</v>
      </c>
      <c r="Z170" s="108" t="s">
        <v>45</v>
      </c>
      <c r="AA170" s="108" t="s">
        <v>781</v>
      </c>
      <c r="AB170" s="108" t="s">
        <v>66</v>
      </c>
      <c r="AC170" s="110">
        <v>44778</v>
      </c>
      <c r="AD170" s="108" t="s">
        <v>1846</v>
      </c>
      <c r="AE170" s="108" t="s">
        <v>45</v>
      </c>
      <c r="AF170" s="111" t="s">
        <v>45</v>
      </c>
    </row>
    <row r="171" spans="2:32" ht="195" x14ac:dyDescent="0.25">
      <c r="B171" s="102" t="s">
        <v>12</v>
      </c>
      <c r="C171" s="87" t="s">
        <v>1847</v>
      </c>
      <c r="D171" s="92" t="s">
        <v>1848</v>
      </c>
      <c r="E171" s="92" t="s">
        <v>1849</v>
      </c>
      <c r="F171" s="92" t="s">
        <v>61</v>
      </c>
      <c r="G171" s="89"/>
      <c r="H171" s="89"/>
      <c r="I171" s="89" t="s">
        <v>62</v>
      </c>
      <c r="J171" s="92" t="s">
        <v>1850</v>
      </c>
      <c r="K171" s="92" t="s">
        <v>1659</v>
      </c>
      <c r="L171" s="87" t="s">
        <v>1832</v>
      </c>
      <c r="M171" s="92" t="s">
        <v>924</v>
      </c>
      <c r="N171" s="103">
        <v>44778</v>
      </c>
      <c r="O171" s="92" t="s">
        <v>1724</v>
      </c>
      <c r="P171" s="89" t="s">
        <v>1662</v>
      </c>
      <c r="Q171" s="92" t="s">
        <v>1833</v>
      </c>
      <c r="R171" s="89" t="s">
        <v>45</v>
      </c>
      <c r="S171" s="92" t="s">
        <v>42</v>
      </c>
      <c r="T171" s="92" t="s">
        <v>47</v>
      </c>
      <c r="U171" s="92" t="s">
        <v>44</v>
      </c>
      <c r="V171" s="92" t="s">
        <v>923</v>
      </c>
      <c r="W171" s="92" t="s">
        <v>45</v>
      </c>
      <c r="X171" s="92" t="s">
        <v>45</v>
      </c>
      <c r="Y171" s="92" t="s">
        <v>45</v>
      </c>
      <c r="Z171" s="92" t="s">
        <v>45</v>
      </c>
      <c r="AA171" s="92" t="s">
        <v>781</v>
      </c>
      <c r="AB171" s="92" t="s">
        <v>68</v>
      </c>
      <c r="AC171" s="103">
        <v>44778</v>
      </c>
      <c r="AD171" s="116" t="s">
        <v>1851</v>
      </c>
      <c r="AE171" s="92" t="s">
        <v>45</v>
      </c>
      <c r="AF171" s="105" t="s">
        <v>45</v>
      </c>
    </row>
    <row r="172" spans="2:32" ht="45" x14ac:dyDescent="0.25">
      <c r="B172" s="106" t="s">
        <v>12</v>
      </c>
      <c r="C172" s="107" t="s">
        <v>1852</v>
      </c>
      <c r="D172" s="108" t="s">
        <v>1853</v>
      </c>
      <c r="E172" s="108" t="s">
        <v>1051</v>
      </c>
      <c r="F172" s="108" t="s">
        <v>61</v>
      </c>
      <c r="G172" s="109"/>
      <c r="H172" s="109" t="s">
        <v>62</v>
      </c>
      <c r="I172" s="109"/>
      <c r="J172" s="108" t="s">
        <v>1854</v>
      </c>
      <c r="K172" s="108" t="s">
        <v>921</v>
      </c>
      <c r="L172" s="107" t="s">
        <v>1855</v>
      </c>
      <c r="M172" s="108" t="s">
        <v>924</v>
      </c>
      <c r="N172" s="110">
        <v>44778</v>
      </c>
      <c r="O172" s="108" t="s">
        <v>1856</v>
      </c>
      <c r="P172" s="109" t="s">
        <v>1662</v>
      </c>
      <c r="Q172" s="108" t="s">
        <v>1856</v>
      </c>
      <c r="R172" s="109" t="s">
        <v>45</v>
      </c>
      <c r="S172" s="108" t="s">
        <v>39</v>
      </c>
      <c r="T172" s="108" t="s">
        <v>47</v>
      </c>
      <c r="U172" s="108" t="s">
        <v>45</v>
      </c>
      <c r="V172" s="108" t="s">
        <v>923</v>
      </c>
      <c r="W172" s="108" t="s">
        <v>45</v>
      </c>
      <c r="X172" s="108" t="s">
        <v>45</v>
      </c>
      <c r="Y172" s="108" t="s">
        <v>45</v>
      </c>
      <c r="Z172" s="108" t="s">
        <v>45</v>
      </c>
      <c r="AA172" s="108" t="s">
        <v>781</v>
      </c>
      <c r="AB172" s="108" t="s">
        <v>67</v>
      </c>
      <c r="AC172" s="110">
        <v>44778</v>
      </c>
      <c r="AD172" s="112" t="s">
        <v>1052</v>
      </c>
      <c r="AE172" s="108" t="s">
        <v>45</v>
      </c>
      <c r="AF172" s="111" t="s">
        <v>45</v>
      </c>
    </row>
    <row r="173" spans="2:32" ht="60" x14ac:dyDescent="0.25">
      <c r="B173" s="102" t="s">
        <v>1857</v>
      </c>
      <c r="C173" s="87" t="s">
        <v>1858</v>
      </c>
      <c r="D173" s="117" t="s">
        <v>1859</v>
      </c>
      <c r="E173" s="117" t="s">
        <v>1860</v>
      </c>
      <c r="F173" s="92" t="s">
        <v>61</v>
      </c>
      <c r="G173" s="89" t="s">
        <v>62</v>
      </c>
      <c r="H173" s="89"/>
      <c r="I173" s="89"/>
      <c r="J173" s="92" t="s">
        <v>1861</v>
      </c>
      <c r="K173" s="92" t="s">
        <v>1709</v>
      </c>
      <c r="L173" s="87" t="s">
        <v>1862</v>
      </c>
      <c r="M173" s="92" t="s">
        <v>924</v>
      </c>
      <c r="N173" s="103">
        <v>44778</v>
      </c>
      <c r="O173" s="92" t="s">
        <v>1863</v>
      </c>
      <c r="P173" s="89" t="s">
        <v>1662</v>
      </c>
      <c r="Q173" s="92" t="s">
        <v>1864</v>
      </c>
      <c r="R173" s="89" t="s">
        <v>45</v>
      </c>
      <c r="S173" s="92" t="s">
        <v>39</v>
      </c>
      <c r="T173" s="92" t="s">
        <v>47</v>
      </c>
      <c r="U173" s="92" t="s">
        <v>44</v>
      </c>
      <c r="V173" s="92" t="s">
        <v>923</v>
      </c>
      <c r="W173" s="92" t="s">
        <v>45</v>
      </c>
      <c r="X173" s="92" t="s">
        <v>45</v>
      </c>
      <c r="Y173" s="92" t="s">
        <v>45</v>
      </c>
      <c r="Z173" s="92" t="s">
        <v>45</v>
      </c>
      <c r="AA173" s="92" t="s">
        <v>781</v>
      </c>
      <c r="AB173" s="92" t="s">
        <v>968</v>
      </c>
      <c r="AC173" s="103">
        <v>44778</v>
      </c>
      <c r="AD173" s="90" t="s">
        <v>1865</v>
      </c>
      <c r="AE173" s="92" t="s">
        <v>45</v>
      </c>
      <c r="AF173" s="105" t="s">
        <v>45</v>
      </c>
    </row>
    <row r="174" spans="2:32" ht="60" x14ac:dyDescent="0.25">
      <c r="B174" s="106" t="s">
        <v>1823</v>
      </c>
      <c r="C174" s="107" t="s">
        <v>1866</v>
      </c>
      <c r="D174" s="118" t="s">
        <v>1867</v>
      </c>
      <c r="E174" s="118" t="s">
        <v>1868</v>
      </c>
      <c r="F174" s="108" t="s">
        <v>61</v>
      </c>
      <c r="G174" s="109" t="s">
        <v>62</v>
      </c>
      <c r="H174" s="109"/>
      <c r="I174" s="109" t="s">
        <v>62</v>
      </c>
      <c r="J174" s="108" t="s">
        <v>1869</v>
      </c>
      <c r="K174" s="108" t="s">
        <v>1024</v>
      </c>
      <c r="L174" s="107" t="s">
        <v>1862</v>
      </c>
      <c r="M174" s="108" t="s">
        <v>1648</v>
      </c>
      <c r="N174" s="110">
        <v>44778</v>
      </c>
      <c r="O174" s="108" t="s">
        <v>1864</v>
      </c>
      <c r="P174" s="109" t="s">
        <v>1662</v>
      </c>
      <c r="Q174" s="108" t="s">
        <v>1864</v>
      </c>
      <c r="R174" s="109" t="s">
        <v>45</v>
      </c>
      <c r="S174" s="108" t="s">
        <v>39</v>
      </c>
      <c r="T174" s="108" t="s">
        <v>47</v>
      </c>
      <c r="U174" s="108" t="s">
        <v>44</v>
      </c>
      <c r="V174" s="108" t="s">
        <v>923</v>
      </c>
      <c r="W174" s="108" t="s">
        <v>45</v>
      </c>
      <c r="X174" s="108" t="s">
        <v>45</v>
      </c>
      <c r="Y174" s="108" t="s">
        <v>45</v>
      </c>
      <c r="Z174" s="108" t="s">
        <v>45</v>
      </c>
      <c r="AA174" s="108" t="s">
        <v>781</v>
      </c>
      <c r="AB174" s="108" t="s">
        <v>968</v>
      </c>
      <c r="AC174" s="110">
        <v>44778</v>
      </c>
      <c r="AD174" s="112" t="s">
        <v>1870</v>
      </c>
      <c r="AE174" s="108" t="s">
        <v>45</v>
      </c>
      <c r="AF174" s="111" t="s">
        <v>45</v>
      </c>
    </row>
    <row r="175" spans="2:32" ht="30" x14ac:dyDescent="0.25">
      <c r="B175" s="102" t="s">
        <v>1857</v>
      </c>
      <c r="C175" s="87" t="s">
        <v>1871</v>
      </c>
      <c r="D175" s="117" t="s">
        <v>1872</v>
      </c>
      <c r="E175" s="117" t="s">
        <v>1873</v>
      </c>
      <c r="F175" s="92" t="s">
        <v>61</v>
      </c>
      <c r="G175" s="89" t="s">
        <v>62</v>
      </c>
      <c r="H175" s="89"/>
      <c r="I175" s="89" t="s">
        <v>62</v>
      </c>
      <c r="J175" s="92" t="s">
        <v>1205</v>
      </c>
      <c r="K175" s="92" t="s">
        <v>1024</v>
      </c>
      <c r="L175" s="87" t="s">
        <v>1862</v>
      </c>
      <c r="M175" s="92" t="s">
        <v>924</v>
      </c>
      <c r="N175" s="103">
        <v>44778</v>
      </c>
      <c r="O175" s="92" t="s">
        <v>1864</v>
      </c>
      <c r="P175" s="89" t="s">
        <v>1662</v>
      </c>
      <c r="Q175" s="92" t="s">
        <v>1874</v>
      </c>
      <c r="R175" s="89" t="s">
        <v>45</v>
      </c>
      <c r="S175" s="92" t="s">
        <v>39</v>
      </c>
      <c r="T175" s="92" t="s">
        <v>47</v>
      </c>
      <c r="U175" s="92" t="s">
        <v>45</v>
      </c>
      <c r="V175" s="92" t="s">
        <v>781</v>
      </c>
      <c r="W175" s="92" t="s">
        <v>45</v>
      </c>
      <c r="X175" s="92" t="s">
        <v>45</v>
      </c>
      <c r="Y175" s="92" t="s">
        <v>45</v>
      </c>
      <c r="Z175" s="92" t="s">
        <v>45</v>
      </c>
      <c r="AA175" s="92" t="s">
        <v>781</v>
      </c>
      <c r="AB175" s="92" t="s">
        <v>968</v>
      </c>
      <c r="AC175" s="103">
        <v>44778</v>
      </c>
      <c r="AD175" s="90" t="s">
        <v>1202</v>
      </c>
      <c r="AE175" s="92" t="s">
        <v>45</v>
      </c>
      <c r="AF175" s="105" t="s">
        <v>45</v>
      </c>
    </row>
    <row r="176" spans="2:32" ht="60" x14ac:dyDescent="0.25">
      <c r="B176" s="106" t="s">
        <v>1857</v>
      </c>
      <c r="C176" s="107" t="s">
        <v>1875</v>
      </c>
      <c r="D176" s="118" t="s">
        <v>1876</v>
      </c>
      <c r="E176" s="118" t="s">
        <v>1877</v>
      </c>
      <c r="F176" s="108" t="s">
        <v>61</v>
      </c>
      <c r="G176" s="109"/>
      <c r="H176" s="109"/>
      <c r="I176" s="109" t="s">
        <v>62</v>
      </c>
      <c r="J176" s="108" t="s">
        <v>1878</v>
      </c>
      <c r="K176" s="108" t="s">
        <v>1024</v>
      </c>
      <c r="L176" s="107" t="s">
        <v>1862</v>
      </c>
      <c r="M176" s="108" t="s">
        <v>924</v>
      </c>
      <c r="N176" s="110">
        <v>44778</v>
      </c>
      <c r="O176" s="108" t="s">
        <v>1864</v>
      </c>
      <c r="P176" s="109" t="s">
        <v>1662</v>
      </c>
      <c r="Q176" s="108" t="s">
        <v>1879</v>
      </c>
      <c r="R176" s="109" t="s">
        <v>44</v>
      </c>
      <c r="S176" s="108" t="s">
        <v>39</v>
      </c>
      <c r="T176" s="108" t="s">
        <v>47</v>
      </c>
      <c r="U176" s="108" t="s">
        <v>44</v>
      </c>
      <c r="V176" s="108" t="s">
        <v>923</v>
      </c>
      <c r="W176" s="108" t="s">
        <v>45</v>
      </c>
      <c r="X176" s="108" t="s">
        <v>45</v>
      </c>
      <c r="Y176" s="108" t="s">
        <v>45</v>
      </c>
      <c r="Z176" s="108" t="s">
        <v>45</v>
      </c>
      <c r="AA176" s="108" t="s">
        <v>781</v>
      </c>
      <c r="AB176" s="108" t="s">
        <v>968</v>
      </c>
      <c r="AC176" s="110">
        <v>44778</v>
      </c>
      <c r="AD176" s="108" t="s">
        <v>1880</v>
      </c>
      <c r="AE176" s="108" t="s">
        <v>45</v>
      </c>
      <c r="AF176" s="111" t="s">
        <v>45</v>
      </c>
    </row>
    <row r="177" spans="2:32" ht="30.75" thickBot="1" x14ac:dyDescent="0.3">
      <c r="B177" s="119" t="s">
        <v>948</v>
      </c>
      <c r="C177" s="97" t="s">
        <v>1881</v>
      </c>
      <c r="D177" s="120" t="s">
        <v>1882</v>
      </c>
      <c r="E177" s="120" t="s">
        <v>1883</v>
      </c>
      <c r="F177" s="120" t="s">
        <v>61</v>
      </c>
      <c r="G177" s="98" t="s">
        <v>62</v>
      </c>
      <c r="H177" s="98"/>
      <c r="I177" s="98" t="s">
        <v>62</v>
      </c>
      <c r="J177" s="120" t="s">
        <v>1884</v>
      </c>
      <c r="K177" s="120" t="s">
        <v>1024</v>
      </c>
      <c r="L177" s="97" t="s">
        <v>1885</v>
      </c>
      <c r="M177" s="120" t="s">
        <v>1648</v>
      </c>
      <c r="N177" s="121">
        <v>44778</v>
      </c>
      <c r="O177" s="120" t="s">
        <v>1886</v>
      </c>
      <c r="P177" s="98" t="s">
        <v>1662</v>
      </c>
      <c r="Q177" s="120" t="s">
        <v>1675</v>
      </c>
      <c r="R177" s="98" t="s">
        <v>44</v>
      </c>
      <c r="S177" s="120" t="s">
        <v>39</v>
      </c>
      <c r="T177" s="120" t="s">
        <v>47</v>
      </c>
      <c r="U177" s="120" t="s">
        <v>44</v>
      </c>
      <c r="V177" s="120" t="s">
        <v>923</v>
      </c>
      <c r="W177" s="120" t="s">
        <v>45</v>
      </c>
      <c r="X177" s="120" t="s">
        <v>45</v>
      </c>
      <c r="Y177" s="120" t="s">
        <v>45</v>
      </c>
      <c r="Z177" s="120" t="s">
        <v>45</v>
      </c>
      <c r="AA177" s="120" t="s">
        <v>781</v>
      </c>
      <c r="AB177" s="120" t="s">
        <v>968</v>
      </c>
      <c r="AC177" s="121">
        <v>44778</v>
      </c>
      <c r="AD177" s="120" t="s">
        <v>1676</v>
      </c>
      <c r="AE177" s="120" t="s">
        <v>45</v>
      </c>
      <c r="AF177" s="122" t="s">
        <v>45</v>
      </c>
    </row>
  </sheetData>
  <sheetProtection selectLockedCells="1"/>
  <mergeCells count="30">
    <mergeCell ref="E1:V1"/>
    <mergeCell ref="C1:D1"/>
    <mergeCell ref="X2:X3"/>
    <mergeCell ref="Q2:Q3"/>
    <mergeCell ref="N2:N3"/>
    <mergeCell ref="T2:T3"/>
    <mergeCell ref="M2:M3"/>
    <mergeCell ref="K2:K3"/>
    <mergeCell ref="L2:L3"/>
    <mergeCell ref="G2:J2"/>
    <mergeCell ref="S2:S3"/>
    <mergeCell ref="R2:R3"/>
    <mergeCell ref="U2:U3"/>
    <mergeCell ref="V2:V3"/>
    <mergeCell ref="W2:W3"/>
    <mergeCell ref="O2:O3"/>
    <mergeCell ref="B2:B3"/>
    <mergeCell ref="C2:C3"/>
    <mergeCell ref="D2:D3"/>
    <mergeCell ref="E2:E3"/>
    <mergeCell ref="F2:F3"/>
    <mergeCell ref="P2:P3"/>
    <mergeCell ref="AE2:AE3"/>
    <mergeCell ref="AF2:AF3"/>
    <mergeCell ref="Y2:Y3"/>
    <mergeCell ref="Z2:Z3"/>
    <mergeCell ref="AA2:AA3"/>
    <mergeCell ref="AB2:AB3"/>
    <mergeCell ref="AC2:AC3"/>
    <mergeCell ref="AD2:AD3"/>
  </mergeCells>
  <dataValidations disablePrompts="1" count="8">
    <dataValidation allowBlank="1" showInputMessage="1" showErrorMessage="1" errorTitle="Error en fecha" error="La fecha que se ingresó esta fuera de los rangos establecidos. _x000a_Favor verificar." sqref="N94:N98 N117:N133" xr:uid="{7597E40B-FE96-4FD7-8765-5E8EAB901AAB}"/>
    <dataValidation type="date" allowBlank="1" showInputMessage="1" showErrorMessage="1" sqref="AC115 AC54 AC56 AC11 AC58:AC62 AC65:AC66 AC105:AC107" xr:uid="{594BB989-0CF1-44B3-AA07-DE9F8A979C42}">
      <formula1>40179</formula1>
      <formula2>43951</formula2>
    </dataValidation>
    <dataValidation type="list" allowBlank="1" showInputMessage="1" showErrorMessage="1" sqref="AB125 AB71 AB55 AB58:AB59 AB94:AB95 AB89 AB4:AB15 AB22:AB29 AB36:AB53 AB61 AB63:AB69 AB76:AB80 AB82:AB87 AB99:AB116 AB129:AB133 AB157:AB158" xr:uid="{1A428A17-08D8-4DE5-B052-215168D8EBD4}">
      <formula1>FrecuenciaAct</formula1>
    </dataValidation>
    <dataValidation type="date" allowBlank="1" showInputMessage="1" showErrorMessage="1" errorTitle="Error en fecha" error="La fecha que se ingresó esta fuera de los rangos establecidos. _x000a_Favor verificar." sqref="N37:N52 N4:N8 N10:N16 N22:N26 N65:N68 N76:N81 N99:N104 N106:N115" xr:uid="{CED0AA7E-D998-4EFF-9F5A-E42CA0EE31BA}">
      <formula1>40179</formula1>
      <formula2>TODAY()</formula2>
    </dataValidation>
    <dataValidation type="list" allowBlank="1" showInputMessage="1" showErrorMessage="1" sqref="M4:M16 M22:M66 M72:M95 M99:M158 M176:M177 M174 M164:M165 M171 M167" xr:uid="{B626580E-396E-4533-802E-86F7ABD0AE04}">
      <formula1>"Disponible,Publicada"</formula1>
    </dataValidation>
    <dataValidation type="list" allowBlank="1" showInputMessage="1" showErrorMessage="1" errorTitle="Error Dependencias SDG" error="Dependencia elegida NO existe._x000a_¡FAVOR VERIFICAR!" sqref="O70:O71 Q9:Q16 O9:O16 O22:O29 Q22:Q29 O36:O68 O76:O85 O89:O95 Q36:Q95 Q99:Q133 O99:O133" xr:uid="{0934DDA8-8FF0-4668-AB40-8A66544A3DBE}">
      <formula1>DependRango</formula1>
    </dataValidation>
    <dataValidation type="list" allowBlank="1" showInputMessage="1" showErrorMessage="1" sqref="AE4:AF16 AE22:AF29 AE36:AF85 AE89:AF95 AE99:AF133" xr:uid="{AE8BAFCA-4C29-400A-B213-AB82FC74E98C}">
      <formula1>"SI,NO"</formula1>
    </dataValidation>
    <dataValidation allowBlank="1" showInputMessage="1" showErrorMessage="1" errorTitle="Error Dependencias SDG" error="Dependencia elegida NO existe._x000a_¡FAVOR VERIFICAR!" sqref="O173" xr:uid="{C36D722E-367E-488F-A77A-9C93D60132FE}"/>
  </dataValidations>
  <hyperlinks>
    <hyperlink ref="AD134" r:id="rId1" xr:uid="{3D45FCD6-3008-4718-9008-45EA86DDF895}"/>
    <hyperlink ref="AD135" r:id="rId2" xr:uid="{AF20FFF3-A93C-4617-B292-12E4E28C49D8}"/>
  </hyperlinks>
  <pageMargins left="0.7" right="0.7" top="0.75" bottom="0.75" header="0.3" footer="0.3"/>
  <pageSetup orientation="portrait" r:id="rId3"/>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Datos"/>
  <dimension ref="A1:BH149"/>
  <sheetViews>
    <sheetView showGridLines="0" zoomScale="115" zoomScaleNormal="115" workbookViewId="0">
      <pane ySplit="1" topLeftCell="A2" activePane="bottomLeft" state="frozen"/>
      <selection activeCell="B54" sqref="B54"/>
      <selection pane="bottomLeft" activeCell="A3" sqref="A3"/>
    </sheetView>
  </sheetViews>
  <sheetFormatPr baseColWidth="10" defaultColWidth="11.42578125" defaultRowHeight="15" x14ac:dyDescent="0.25"/>
  <cols>
    <col min="1" max="1" width="2.28515625" customWidth="1"/>
    <col min="2" max="2" width="11.42578125" style="4"/>
    <col min="3" max="3" width="52.140625" style="4" bestFit="1" customWidth="1"/>
    <col min="4" max="4" width="3.5703125" style="4" customWidth="1"/>
    <col min="5" max="5" width="10.140625" style="4" customWidth="1"/>
    <col min="6" max="6" width="76.5703125" style="4" bestFit="1" customWidth="1"/>
    <col min="7" max="7" width="6.28515625" style="1" customWidth="1"/>
    <col min="8" max="8" width="10" style="1" customWidth="1"/>
    <col min="9" max="9" width="12.7109375" style="1" customWidth="1"/>
    <col min="10" max="10" width="16" style="1" customWidth="1"/>
    <col min="11" max="11" width="8.5703125" style="1" customWidth="1"/>
    <col min="12" max="12" width="8" style="1" customWidth="1"/>
    <col min="13" max="13" width="11.85546875" style="1" customWidth="1"/>
    <col min="14" max="14" width="12.140625" style="1" customWidth="1"/>
    <col min="15" max="15" width="11.5703125" style="1" customWidth="1"/>
    <col min="16" max="17" width="11.140625" style="1" customWidth="1"/>
    <col min="18" max="18" width="12.5703125" style="1" customWidth="1"/>
    <col min="19" max="19" width="11.42578125" style="1"/>
    <col min="20" max="20" width="14.7109375" style="1" customWidth="1"/>
    <col min="21" max="21" width="11" style="1" customWidth="1"/>
    <col min="22" max="22" width="8.85546875" style="1" customWidth="1"/>
    <col min="23" max="23" width="8.5703125" style="1" customWidth="1"/>
    <col min="24" max="24" width="11.5703125" style="1" customWidth="1"/>
    <col min="25" max="25" width="10.7109375" style="1" customWidth="1"/>
    <col min="26" max="26" width="9.140625" style="1" customWidth="1"/>
    <col min="27" max="27" width="11.42578125" style="1" customWidth="1"/>
    <col min="28" max="28" width="8.7109375" style="1" customWidth="1"/>
    <col min="29" max="29" width="8" style="1" customWidth="1"/>
    <col min="30" max="30" width="8.7109375" style="1" customWidth="1"/>
    <col min="31" max="31" width="11.28515625" style="1" customWidth="1"/>
    <col min="32" max="32" width="10.28515625" style="1" customWidth="1"/>
    <col min="33" max="33" width="9.7109375" style="1" customWidth="1"/>
    <col min="34" max="34" width="29.28515625" style="1" customWidth="1"/>
    <col min="35" max="35" width="26.42578125" style="1" customWidth="1"/>
    <col min="36" max="36" width="35" style="1" customWidth="1"/>
    <col min="37" max="37" width="11.5703125" style="1" customWidth="1"/>
    <col min="38" max="38" width="10.85546875" style="1" customWidth="1"/>
    <col min="39" max="39" width="7.42578125" style="1" customWidth="1"/>
    <col min="40" max="40" width="17.28515625" style="1" customWidth="1"/>
    <col min="41" max="41" width="16.28515625" style="1" customWidth="1"/>
    <col min="42" max="42" width="12.42578125" style="1" customWidth="1"/>
    <col min="43" max="43" width="9.5703125" style="1" customWidth="1"/>
    <col min="44" max="44" width="8.85546875" style="1" customWidth="1"/>
    <col min="45" max="45" width="23.140625" style="1" customWidth="1"/>
    <col min="46" max="46" width="19.140625" style="1" customWidth="1"/>
    <col min="47" max="47" width="11.7109375" style="1" customWidth="1"/>
    <col min="48" max="48" width="9.42578125" style="1" customWidth="1"/>
    <col min="49" max="49" width="18.140625" style="1" customWidth="1"/>
    <col min="50" max="50" width="20.28515625" style="1" customWidth="1"/>
    <col min="51" max="51" width="11.42578125" style="1"/>
    <col min="52" max="52" width="9.28515625" style="1" customWidth="1"/>
    <col min="53" max="53" width="10.140625" style="1" customWidth="1"/>
    <col min="54" max="54" width="12.140625" style="1" customWidth="1"/>
    <col min="55" max="55" width="9.42578125" style="1" customWidth="1"/>
    <col min="56" max="56" width="8.85546875" style="1" customWidth="1"/>
    <col min="57" max="57" width="8.42578125" style="1" customWidth="1"/>
    <col min="58" max="58" width="10.140625" style="1" customWidth="1"/>
    <col min="59" max="59" width="7.85546875" style="1" customWidth="1"/>
    <col min="60" max="60" width="6.5703125" style="1" customWidth="1"/>
    <col min="61" max="16384" width="11.42578125" style="1"/>
  </cols>
  <sheetData>
    <row r="1" spans="2:60" ht="32.450000000000003" customHeight="1" x14ac:dyDescent="0.25">
      <c r="B1" s="12" t="s">
        <v>71</v>
      </c>
      <c r="C1" s="12" t="s">
        <v>72</v>
      </c>
      <c r="D1" s="3"/>
      <c r="E1" s="23" t="s">
        <v>73</v>
      </c>
      <c r="F1" s="23" t="s">
        <v>74</v>
      </c>
      <c r="H1" s="9" t="s">
        <v>75</v>
      </c>
      <c r="I1" s="10" t="s">
        <v>76</v>
      </c>
      <c r="J1" s="10" t="s">
        <v>77</v>
      </c>
      <c r="K1" s="10" t="s">
        <v>78</v>
      </c>
      <c r="L1" s="10" t="s">
        <v>79</v>
      </c>
      <c r="M1" s="10" t="s">
        <v>80</v>
      </c>
      <c r="N1" s="10" t="s">
        <v>81</v>
      </c>
      <c r="O1" s="10" t="s">
        <v>82</v>
      </c>
      <c r="P1" s="10" t="s">
        <v>83</v>
      </c>
      <c r="Q1" s="10" t="s">
        <v>84</v>
      </c>
      <c r="R1" s="10" t="s">
        <v>85</v>
      </c>
      <c r="S1" s="10" t="s">
        <v>86</v>
      </c>
      <c r="T1" s="10" t="s">
        <v>87</v>
      </c>
      <c r="U1" s="10" t="s">
        <v>88</v>
      </c>
      <c r="V1" s="10" t="s">
        <v>89</v>
      </c>
      <c r="W1" s="10" t="s">
        <v>90</v>
      </c>
      <c r="X1" s="10" t="s">
        <v>91</v>
      </c>
      <c r="Y1" s="10" t="s">
        <v>92</v>
      </c>
      <c r="Z1" s="19" t="s">
        <v>93</v>
      </c>
      <c r="AA1" s="10" t="s">
        <v>94</v>
      </c>
      <c r="AB1" s="10" t="s">
        <v>95</v>
      </c>
      <c r="AC1" s="10" t="s">
        <v>96</v>
      </c>
      <c r="AD1" s="10" t="s">
        <v>97</v>
      </c>
      <c r="AE1" s="10" t="s">
        <v>98</v>
      </c>
      <c r="AF1" s="10" t="s">
        <v>99</v>
      </c>
      <c r="AG1" s="10" t="s">
        <v>100</v>
      </c>
      <c r="AH1" s="10" t="s">
        <v>101</v>
      </c>
      <c r="AI1" s="10" t="s">
        <v>102</v>
      </c>
      <c r="AJ1" s="10" t="s">
        <v>103</v>
      </c>
      <c r="AK1" s="10" t="s">
        <v>104</v>
      </c>
      <c r="AL1" s="10" t="s">
        <v>105</v>
      </c>
      <c r="AM1" s="10" t="s">
        <v>106</v>
      </c>
      <c r="AN1" s="10" t="s">
        <v>107</v>
      </c>
      <c r="AO1" s="10" t="s">
        <v>108</v>
      </c>
      <c r="AP1" s="10" t="s">
        <v>109</v>
      </c>
      <c r="AQ1" s="10" t="s">
        <v>110</v>
      </c>
      <c r="AR1" s="10" t="s">
        <v>111</v>
      </c>
      <c r="AS1" s="10" t="s">
        <v>112</v>
      </c>
      <c r="AT1" s="10" t="s">
        <v>113</v>
      </c>
      <c r="AU1" s="10" t="s">
        <v>114</v>
      </c>
      <c r="AV1" s="10" t="s">
        <v>115</v>
      </c>
      <c r="AW1" s="10" t="s">
        <v>116</v>
      </c>
      <c r="AX1" s="10" t="s">
        <v>117</v>
      </c>
      <c r="AY1" s="10" t="s">
        <v>118</v>
      </c>
      <c r="AZ1" s="19" t="s">
        <v>119</v>
      </c>
      <c r="BA1" s="19" t="s">
        <v>120</v>
      </c>
      <c r="BB1" s="19" t="s">
        <v>121</v>
      </c>
      <c r="BC1" s="19" t="s">
        <v>122</v>
      </c>
      <c r="BD1" s="10" t="s">
        <v>123</v>
      </c>
      <c r="BE1" s="10" t="s">
        <v>124</v>
      </c>
      <c r="BF1" s="10" t="s">
        <v>125</v>
      </c>
      <c r="BG1" s="10" t="s">
        <v>126</v>
      </c>
      <c r="BH1" s="10" t="s">
        <v>127</v>
      </c>
    </row>
    <row r="2" spans="2:60" ht="57" x14ac:dyDescent="0.25">
      <c r="B2" s="7" t="s">
        <v>128</v>
      </c>
      <c r="C2" s="7" t="s">
        <v>75</v>
      </c>
      <c r="E2" s="7" t="s">
        <v>129</v>
      </c>
      <c r="F2" s="7" t="s">
        <v>130</v>
      </c>
      <c r="H2" s="7" t="s">
        <v>130</v>
      </c>
      <c r="I2" s="7" t="s">
        <v>131</v>
      </c>
      <c r="J2" s="7" t="s">
        <v>132</v>
      </c>
      <c r="K2" s="11" t="s">
        <v>133</v>
      </c>
      <c r="L2" s="11" t="s">
        <v>133</v>
      </c>
      <c r="M2" s="7" t="s">
        <v>134</v>
      </c>
      <c r="N2" s="11" t="s">
        <v>133</v>
      </c>
      <c r="O2" s="11" t="s">
        <v>133</v>
      </c>
      <c r="P2" s="11" t="s">
        <v>133</v>
      </c>
      <c r="Q2" s="7" t="s">
        <v>135</v>
      </c>
      <c r="R2" s="7" t="s">
        <v>136</v>
      </c>
      <c r="S2" s="7" t="s">
        <v>137</v>
      </c>
      <c r="T2" s="7" t="s">
        <v>138</v>
      </c>
      <c r="U2" s="11" t="s">
        <v>133</v>
      </c>
      <c r="V2" s="11" t="s">
        <v>133</v>
      </c>
      <c r="W2" s="11" t="s">
        <v>133</v>
      </c>
      <c r="X2" s="11" t="s">
        <v>133</v>
      </c>
      <c r="Y2" s="11" t="s">
        <v>133</v>
      </c>
      <c r="Z2" s="20" t="s">
        <v>133</v>
      </c>
      <c r="AA2" s="11" t="s">
        <v>133</v>
      </c>
      <c r="AB2" s="11" t="s">
        <v>133</v>
      </c>
      <c r="AC2" s="11" t="s">
        <v>133</v>
      </c>
      <c r="AD2" s="11" t="s">
        <v>133</v>
      </c>
      <c r="AE2" s="11" t="s">
        <v>133</v>
      </c>
      <c r="AF2" s="11" t="s">
        <v>133</v>
      </c>
      <c r="AG2" s="11" t="s">
        <v>133</v>
      </c>
      <c r="AH2" s="7" t="s">
        <v>139</v>
      </c>
      <c r="AI2" s="7" t="s">
        <v>140</v>
      </c>
      <c r="AJ2" s="7" t="s">
        <v>141</v>
      </c>
      <c r="AK2" s="7" t="s">
        <v>142</v>
      </c>
      <c r="AL2" s="7" t="s">
        <v>143</v>
      </c>
      <c r="AM2" s="21" t="s">
        <v>133</v>
      </c>
      <c r="AN2" s="7" t="s">
        <v>144</v>
      </c>
      <c r="AO2" s="8" t="s">
        <v>145</v>
      </c>
      <c r="AP2" s="11" t="s">
        <v>133</v>
      </c>
      <c r="AQ2" s="11" t="s">
        <v>133</v>
      </c>
      <c r="AR2" s="11" t="s">
        <v>133</v>
      </c>
      <c r="AS2" s="7" t="s">
        <v>146</v>
      </c>
      <c r="AT2" s="7" t="s">
        <v>147</v>
      </c>
      <c r="AU2" s="7" t="s">
        <v>148</v>
      </c>
      <c r="AV2" s="11" t="s">
        <v>133</v>
      </c>
      <c r="AW2" s="7" t="s">
        <v>149</v>
      </c>
      <c r="AX2" s="7" t="s">
        <v>150</v>
      </c>
      <c r="AY2" s="11" t="s">
        <v>133</v>
      </c>
      <c r="AZ2" s="20" t="s">
        <v>133</v>
      </c>
      <c r="BA2" s="20" t="s">
        <v>133</v>
      </c>
      <c r="BB2" s="22" t="s">
        <v>151</v>
      </c>
      <c r="BC2" s="20" t="s">
        <v>133</v>
      </c>
      <c r="BD2" s="11" t="s">
        <v>133</v>
      </c>
      <c r="BE2" s="11" t="s">
        <v>133</v>
      </c>
      <c r="BF2" s="11" t="s">
        <v>133</v>
      </c>
      <c r="BG2" s="11" t="s">
        <v>133</v>
      </c>
      <c r="BH2" s="11" t="s">
        <v>133</v>
      </c>
    </row>
    <row r="3" spans="2:60" ht="57" x14ac:dyDescent="0.25">
      <c r="B3" s="7" t="s">
        <v>152</v>
      </c>
      <c r="C3" s="7" t="s">
        <v>76</v>
      </c>
      <c r="E3" s="7" t="s">
        <v>153</v>
      </c>
      <c r="F3" s="7" t="s">
        <v>154</v>
      </c>
      <c r="H3" s="7" t="s">
        <v>154</v>
      </c>
      <c r="I3" s="7" t="s">
        <v>155</v>
      </c>
      <c r="J3" s="7" t="s">
        <v>156</v>
      </c>
      <c r="M3" s="7" t="s">
        <v>157</v>
      </c>
      <c r="Q3" s="7" t="s">
        <v>158</v>
      </c>
      <c r="R3" s="7" t="s">
        <v>159</v>
      </c>
      <c r="S3" s="7" t="s">
        <v>160</v>
      </c>
      <c r="T3" s="8" t="s">
        <v>161</v>
      </c>
      <c r="AG3" s="11"/>
      <c r="AH3" s="7" t="s">
        <v>162</v>
      </c>
      <c r="AI3" s="7" t="s">
        <v>163</v>
      </c>
      <c r="AJ3" s="7" t="s">
        <v>164</v>
      </c>
      <c r="AK3" s="7" t="s">
        <v>165</v>
      </c>
      <c r="AL3" s="8" t="s">
        <v>166</v>
      </c>
      <c r="AN3" s="7" t="s">
        <v>167</v>
      </c>
      <c r="AS3" s="8" t="s">
        <v>168</v>
      </c>
      <c r="AT3" s="7" t="s">
        <v>169</v>
      </c>
      <c r="AU3" s="8" t="s">
        <v>170</v>
      </c>
      <c r="AW3" s="7" t="s">
        <v>171</v>
      </c>
      <c r="AX3" s="7" t="s">
        <v>172</v>
      </c>
      <c r="BB3" s="8" t="s">
        <v>173</v>
      </c>
    </row>
    <row r="4" spans="2:60" ht="57" x14ac:dyDescent="0.25">
      <c r="B4" s="7" t="s">
        <v>174</v>
      </c>
      <c r="C4" s="7" t="s">
        <v>77</v>
      </c>
      <c r="E4" s="7" t="s">
        <v>175</v>
      </c>
      <c r="F4" s="7" t="s">
        <v>176</v>
      </c>
      <c r="H4" s="8" t="s">
        <v>176</v>
      </c>
      <c r="I4" s="7" t="s">
        <v>177</v>
      </c>
      <c r="J4" s="7" t="s">
        <v>178</v>
      </c>
      <c r="M4" s="8" t="s">
        <v>179</v>
      </c>
      <c r="Q4" s="8" t="s">
        <v>180</v>
      </c>
      <c r="R4" s="7" t="s">
        <v>181</v>
      </c>
      <c r="S4" s="8" t="s">
        <v>182</v>
      </c>
      <c r="AH4" s="7" t="s">
        <v>183</v>
      </c>
      <c r="AI4" s="7" t="s">
        <v>184</v>
      </c>
      <c r="AJ4" s="7" t="s">
        <v>185</v>
      </c>
      <c r="AK4" s="8" t="s">
        <v>186</v>
      </c>
      <c r="AN4" s="8" t="s">
        <v>187</v>
      </c>
      <c r="AT4" s="7" t="s">
        <v>188</v>
      </c>
      <c r="AW4" s="7" t="s">
        <v>189</v>
      </c>
      <c r="AX4" s="7" t="s">
        <v>190</v>
      </c>
      <c r="BB4" s="22" t="s">
        <v>191</v>
      </c>
    </row>
    <row r="5" spans="2:60" ht="57" x14ac:dyDescent="0.25">
      <c r="B5" s="7" t="s">
        <v>192</v>
      </c>
      <c r="C5" s="7" t="s">
        <v>78</v>
      </c>
      <c r="E5" s="7" t="s">
        <v>193</v>
      </c>
      <c r="F5" s="7" t="s">
        <v>131</v>
      </c>
      <c r="H5"/>
      <c r="I5" s="7" t="s">
        <v>194</v>
      </c>
      <c r="J5" s="7" t="s">
        <v>195</v>
      </c>
      <c r="R5" s="8" t="s">
        <v>196</v>
      </c>
      <c r="AH5" s="7" t="s">
        <v>197</v>
      </c>
      <c r="AI5" s="7" t="s">
        <v>198</v>
      </c>
      <c r="AJ5" s="7" t="s">
        <v>199</v>
      </c>
      <c r="AT5" s="7" t="s">
        <v>200</v>
      </c>
      <c r="AW5" s="8" t="s">
        <v>201</v>
      </c>
      <c r="AX5" s="8" t="s">
        <v>202</v>
      </c>
    </row>
    <row r="6" spans="2:60" ht="57" x14ac:dyDescent="0.25">
      <c r="B6" s="7" t="s">
        <v>203</v>
      </c>
      <c r="C6" s="7" t="s">
        <v>204</v>
      </c>
      <c r="E6" s="7" t="s">
        <v>205</v>
      </c>
      <c r="F6" s="7" t="s">
        <v>155</v>
      </c>
      <c r="I6" s="7" t="s">
        <v>206</v>
      </c>
      <c r="J6" s="8" t="s">
        <v>207</v>
      </c>
      <c r="AH6" s="7" t="s">
        <v>208</v>
      </c>
      <c r="AI6" s="7" t="s">
        <v>209</v>
      </c>
      <c r="AJ6" s="7" t="s">
        <v>210</v>
      </c>
      <c r="AT6" s="7" t="s">
        <v>211</v>
      </c>
    </row>
    <row r="7" spans="2:60" ht="79.5" x14ac:dyDescent="0.25">
      <c r="B7" s="7" t="s">
        <v>212</v>
      </c>
      <c r="C7" s="7" t="s">
        <v>80</v>
      </c>
      <c r="E7" s="7" t="s">
        <v>213</v>
      </c>
      <c r="F7" s="7" t="s">
        <v>177</v>
      </c>
      <c r="I7" s="7" t="s">
        <v>214</v>
      </c>
      <c r="AH7" s="7" t="s">
        <v>215</v>
      </c>
      <c r="AI7" s="7" t="s">
        <v>216</v>
      </c>
      <c r="AJ7" s="8" t="s">
        <v>217</v>
      </c>
      <c r="AT7" s="7" t="s">
        <v>218</v>
      </c>
    </row>
    <row r="8" spans="2:60" ht="79.5" x14ac:dyDescent="0.25">
      <c r="B8" s="7" t="s">
        <v>219</v>
      </c>
      <c r="C8" s="7" t="s">
        <v>81</v>
      </c>
      <c r="E8" s="7" t="s">
        <v>220</v>
      </c>
      <c r="F8" s="7" t="s">
        <v>194</v>
      </c>
      <c r="I8" s="7" t="s">
        <v>221</v>
      </c>
      <c r="AH8" s="7" t="s">
        <v>222</v>
      </c>
      <c r="AI8" s="7" t="s">
        <v>223</v>
      </c>
      <c r="AT8" s="7" t="s">
        <v>224</v>
      </c>
    </row>
    <row r="9" spans="2:60" ht="34.5" x14ac:dyDescent="0.25">
      <c r="B9" s="7" t="s">
        <v>225</v>
      </c>
      <c r="C9" s="7" t="s">
        <v>82</v>
      </c>
      <c r="E9" s="7" t="s">
        <v>226</v>
      </c>
      <c r="F9" s="7" t="s">
        <v>206</v>
      </c>
      <c r="I9" s="7" t="s">
        <v>227</v>
      </c>
      <c r="AH9" s="7" t="s">
        <v>228</v>
      </c>
      <c r="AI9" s="8" t="s">
        <v>229</v>
      </c>
      <c r="AT9" s="7" t="s">
        <v>230</v>
      </c>
    </row>
    <row r="10" spans="2:60" ht="23.25" x14ac:dyDescent="0.25">
      <c r="B10" s="7" t="s">
        <v>231</v>
      </c>
      <c r="C10" s="7" t="s">
        <v>83</v>
      </c>
      <c r="E10" s="7" t="s">
        <v>232</v>
      </c>
      <c r="F10" s="7" t="s">
        <v>214</v>
      </c>
      <c r="I10" s="7" t="s">
        <v>233</v>
      </c>
      <c r="AH10" s="7" t="s">
        <v>234</v>
      </c>
      <c r="AT10" s="7" t="s">
        <v>235</v>
      </c>
    </row>
    <row r="11" spans="2:60" ht="34.5" x14ac:dyDescent="0.25">
      <c r="B11" s="7" t="s">
        <v>236</v>
      </c>
      <c r="C11" s="7" t="s">
        <v>84</v>
      </c>
      <c r="E11" s="7" t="s">
        <v>237</v>
      </c>
      <c r="F11" s="7" t="s">
        <v>221</v>
      </c>
      <c r="I11" s="7" t="s">
        <v>238</v>
      </c>
      <c r="AH11" s="7" t="s">
        <v>239</v>
      </c>
      <c r="AT11" s="7" t="s">
        <v>240</v>
      </c>
    </row>
    <row r="12" spans="2:60" ht="34.5" x14ac:dyDescent="0.25">
      <c r="B12" s="7" t="s">
        <v>241</v>
      </c>
      <c r="C12" s="7" t="s">
        <v>85</v>
      </c>
      <c r="E12" s="7" t="s">
        <v>242</v>
      </c>
      <c r="F12" s="7" t="s">
        <v>227</v>
      </c>
      <c r="I12" s="7" t="s">
        <v>243</v>
      </c>
      <c r="AH12" s="7" t="s">
        <v>244</v>
      </c>
      <c r="AT12" s="7" t="s">
        <v>245</v>
      </c>
    </row>
    <row r="13" spans="2:60" ht="45.75" x14ac:dyDescent="0.25">
      <c r="B13" s="7" t="s">
        <v>246</v>
      </c>
      <c r="C13" s="7" t="s">
        <v>86</v>
      </c>
      <c r="E13" s="7" t="s">
        <v>247</v>
      </c>
      <c r="F13" s="7" t="s">
        <v>233</v>
      </c>
      <c r="I13" s="7" t="s">
        <v>248</v>
      </c>
      <c r="AH13" s="7" t="s">
        <v>249</v>
      </c>
      <c r="AT13" s="7" t="s">
        <v>250</v>
      </c>
    </row>
    <row r="14" spans="2:60" ht="45.75" x14ac:dyDescent="0.25">
      <c r="B14" s="7" t="s">
        <v>251</v>
      </c>
      <c r="C14" s="7" t="s">
        <v>87</v>
      </c>
      <c r="E14" s="7" t="s">
        <v>252</v>
      </c>
      <c r="F14" s="7" t="s">
        <v>238</v>
      </c>
      <c r="I14" s="7" t="s">
        <v>253</v>
      </c>
      <c r="AH14" s="7" t="s">
        <v>254</v>
      </c>
      <c r="AT14" s="7" t="s">
        <v>255</v>
      </c>
    </row>
    <row r="15" spans="2:60" ht="34.5" x14ac:dyDescent="0.25">
      <c r="B15" s="7" t="s">
        <v>256</v>
      </c>
      <c r="C15" s="7" t="s">
        <v>88</v>
      </c>
      <c r="E15" s="7" t="s">
        <v>257</v>
      </c>
      <c r="F15" s="7" t="s">
        <v>243</v>
      </c>
      <c r="I15" s="7" t="s">
        <v>258</v>
      </c>
      <c r="AH15" s="7" t="s">
        <v>259</v>
      </c>
      <c r="AT15" s="7" t="s">
        <v>260</v>
      </c>
    </row>
    <row r="16" spans="2:60" ht="34.5" x14ac:dyDescent="0.25">
      <c r="B16" s="7" t="s">
        <v>261</v>
      </c>
      <c r="C16" s="7" t="s">
        <v>89</v>
      </c>
      <c r="E16" s="7" t="s">
        <v>262</v>
      </c>
      <c r="F16" s="7" t="s">
        <v>248</v>
      </c>
      <c r="I16" s="7" t="s">
        <v>263</v>
      </c>
      <c r="AH16" s="7" t="s">
        <v>264</v>
      </c>
      <c r="AT16" s="7" t="s">
        <v>265</v>
      </c>
    </row>
    <row r="17" spans="2:46" ht="45.75" x14ac:dyDescent="0.25">
      <c r="B17" s="7" t="s">
        <v>266</v>
      </c>
      <c r="C17" s="7" t="s">
        <v>90</v>
      </c>
      <c r="E17" s="7" t="s">
        <v>267</v>
      </c>
      <c r="F17" s="7" t="s">
        <v>253</v>
      </c>
      <c r="I17" s="7" t="s">
        <v>268</v>
      </c>
      <c r="AH17" s="7" t="s">
        <v>269</v>
      </c>
      <c r="AT17" s="7" t="s">
        <v>270</v>
      </c>
    </row>
    <row r="18" spans="2:46" ht="57" x14ac:dyDescent="0.25">
      <c r="B18" s="7" t="s">
        <v>271</v>
      </c>
      <c r="C18" s="7" t="s">
        <v>91</v>
      </c>
      <c r="E18" s="7" t="s">
        <v>272</v>
      </c>
      <c r="F18" s="7" t="s">
        <v>258</v>
      </c>
      <c r="I18" s="7" t="s">
        <v>273</v>
      </c>
      <c r="AH18" s="7" t="s">
        <v>274</v>
      </c>
      <c r="AT18" s="7" t="s">
        <v>275</v>
      </c>
    </row>
    <row r="19" spans="2:46" ht="57" x14ac:dyDescent="0.25">
      <c r="B19" s="7" t="s">
        <v>276</v>
      </c>
      <c r="C19" s="7" t="s">
        <v>92</v>
      </c>
      <c r="E19" s="7" t="s">
        <v>277</v>
      </c>
      <c r="F19" s="7" t="s">
        <v>263</v>
      </c>
      <c r="I19" s="7" t="s">
        <v>278</v>
      </c>
      <c r="AH19" s="7" t="s">
        <v>279</v>
      </c>
      <c r="AT19" s="7" t="s">
        <v>280</v>
      </c>
    </row>
    <row r="20" spans="2:46" ht="23.25" x14ac:dyDescent="0.25">
      <c r="B20" s="7" t="s">
        <v>281</v>
      </c>
      <c r="C20" s="7" t="s">
        <v>93</v>
      </c>
      <c r="E20" s="7" t="s">
        <v>282</v>
      </c>
      <c r="F20" s="7" t="s">
        <v>283</v>
      </c>
      <c r="I20" s="7" t="s">
        <v>284</v>
      </c>
      <c r="AH20" s="7" t="s">
        <v>285</v>
      </c>
      <c r="AT20" s="7" t="s">
        <v>286</v>
      </c>
    </row>
    <row r="21" spans="2:46" ht="135.75" x14ac:dyDescent="0.25">
      <c r="B21" s="7" t="s">
        <v>287</v>
      </c>
      <c r="C21" s="7" t="s">
        <v>94</v>
      </c>
      <c r="E21" s="7" t="s">
        <v>288</v>
      </c>
      <c r="F21" s="7" t="s">
        <v>273</v>
      </c>
      <c r="I21" s="7" t="s">
        <v>289</v>
      </c>
      <c r="AH21" s="7" t="s">
        <v>290</v>
      </c>
      <c r="AT21" s="7" t="s">
        <v>291</v>
      </c>
    </row>
    <row r="22" spans="2:46" ht="45.75" x14ac:dyDescent="0.25">
      <c r="B22" s="7" t="s">
        <v>292</v>
      </c>
      <c r="C22" s="7" t="s">
        <v>95</v>
      </c>
      <c r="E22" s="7" t="s">
        <v>293</v>
      </c>
      <c r="F22" s="7" t="s">
        <v>278</v>
      </c>
      <c r="I22" s="7" t="s">
        <v>294</v>
      </c>
      <c r="AH22" s="7" t="s">
        <v>295</v>
      </c>
      <c r="AT22" s="7" t="s">
        <v>296</v>
      </c>
    </row>
    <row r="23" spans="2:46" ht="79.5" x14ac:dyDescent="0.25">
      <c r="B23" s="7" t="s">
        <v>297</v>
      </c>
      <c r="C23" s="7" t="s">
        <v>96</v>
      </c>
      <c r="E23" s="7" t="s">
        <v>298</v>
      </c>
      <c r="F23" s="7" t="s">
        <v>284</v>
      </c>
      <c r="I23" s="7" t="s">
        <v>299</v>
      </c>
      <c r="AH23" s="7" t="s">
        <v>300</v>
      </c>
      <c r="AT23" s="7" t="s">
        <v>301</v>
      </c>
    </row>
    <row r="24" spans="2:46" ht="45.75" x14ac:dyDescent="0.25">
      <c r="B24" s="7" t="s">
        <v>302</v>
      </c>
      <c r="C24" s="7" t="s">
        <v>97</v>
      </c>
      <c r="E24" s="7" t="s">
        <v>303</v>
      </c>
      <c r="F24" s="7" t="s">
        <v>289</v>
      </c>
      <c r="I24" s="7" t="s">
        <v>304</v>
      </c>
      <c r="AH24" s="7" t="s">
        <v>305</v>
      </c>
      <c r="AT24" s="7" t="s">
        <v>306</v>
      </c>
    </row>
    <row r="25" spans="2:46" ht="34.5" x14ac:dyDescent="0.25">
      <c r="B25" s="7" t="s">
        <v>307</v>
      </c>
      <c r="C25" s="7" t="s">
        <v>98</v>
      </c>
      <c r="E25" s="7" t="s">
        <v>308</v>
      </c>
      <c r="F25" s="7" t="s">
        <v>294</v>
      </c>
      <c r="I25" s="7" t="s">
        <v>309</v>
      </c>
      <c r="AH25" s="8" t="s">
        <v>310</v>
      </c>
      <c r="AT25" s="7" t="s">
        <v>311</v>
      </c>
    </row>
    <row r="26" spans="2:46" ht="34.5" x14ac:dyDescent="0.25">
      <c r="B26" s="7" t="s">
        <v>312</v>
      </c>
      <c r="C26" s="7" t="s">
        <v>99</v>
      </c>
      <c r="E26" s="7" t="s">
        <v>313</v>
      </c>
      <c r="F26" s="7" t="s">
        <v>299</v>
      </c>
      <c r="I26" s="7" t="s">
        <v>314</v>
      </c>
      <c r="AT26" s="7" t="s">
        <v>315</v>
      </c>
    </row>
    <row r="27" spans="2:46" ht="68.25" x14ac:dyDescent="0.25">
      <c r="B27" s="7" t="s">
        <v>316</v>
      </c>
      <c r="C27" s="7" t="s">
        <v>100</v>
      </c>
      <c r="E27" s="7" t="s">
        <v>317</v>
      </c>
      <c r="F27" s="7" t="s">
        <v>304</v>
      </c>
      <c r="I27" s="7" t="s">
        <v>318</v>
      </c>
      <c r="AT27" s="7" t="s">
        <v>319</v>
      </c>
    </row>
    <row r="28" spans="2:46" ht="90.75" x14ac:dyDescent="0.25">
      <c r="B28" s="7" t="s">
        <v>320</v>
      </c>
      <c r="C28" s="7" t="s">
        <v>101</v>
      </c>
      <c r="E28" s="7" t="s">
        <v>321</v>
      </c>
      <c r="F28" s="7" t="s">
        <v>309</v>
      </c>
      <c r="I28" s="7" t="s">
        <v>322</v>
      </c>
      <c r="AT28" s="8" t="s">
        <v>323</v>
      </c>
    </row>
    <row r="29" spans="2:46" ht="45.75" x14ac:dyDescent="0.25">
      <c r="B29" s="7" t="s">
        <v>324</v>
      </c>
      <c r="C29" s="7" t="s">
        <v>102</v>
      </c>
      <c r="E29" s="7" t="s">
        <v>325</v>
      </c>
      <c r="F29" s="7" t="s">
        <v>314</v>
      </c>
      <c r="I29" s="7" t="s">
        <v>326</v>
      </c>
    </row>
    <row r="30" spans="2:46" ht="79.5" x14ac:dyDescent="0.25">
      <c r="B30" s="7" t="s">
        <v>327</v>
      </c>
      <c r="C30" s="7" t="s">
        <v>103</v>
      </c>
      <c r="E30" s="7" t="s">
        <v>328</v>
      </c>
      <c r="F30" s="7" t="s">
        <v>318</v>
      </c>
      <c r="I30" s="7" t="s">
        <v>329</v>
      </c>
    </row>
    <row r="31" spans="2:46" ht="79.5" x14ac:dyDescent="0.25">
      <c r="B31" s="7" t="s">
        <v>330</v>
      </c>
      <c r="C31" s="7" t="s">
        <v>104</v>
      </c>
      <c r="E31" s="7" t="s">
        <v>331</v>
      </c>
      <c r="F31" s="7" t="s">
        <v>322</v>
      </c>
      <c r="I31" s="7" t="s">
        <v>332</v>
      </c>
    </row>
    <row r="32" spans="2:46" ht="34.5" x14ac:dyDescent="0.25">
      <c r="B32" s="7" t="s">
        <v>333</v>
      </c>
      <c r="C32" s="7" t="s">
        <v>105</v>
      </c>
      <c r="E32" s="7" t="s">
        <v>334</v>
      </c>
      <c r="F32" s="7" t="s">
        <v>326</v>
      </c>
      <c r="I32" s="7" t="s">
        <v>335</v>
      </c>
    </row>
    <row r="33" spans="2:9" ht="34.5" x14ac:dyDescent="0.25">
      <c r="B33" s="7" t="s">
        <v>336</v>
      </c>
      <c r="C33" s="7" t="s">
        <v>106</v>
      </c>
      <c r="E33" s="7" t="s">
        <v>337</v>
      </c>
      <c r="F33" s="7" t="s">
        <v>329</v>
      </c>
      <c r="I33" s="7" t="s">
        <v>338</v>
      </c>
    </row>
    <row r="34" spans="2:9" ht="79.5" x14ac:dyDescent="0.25">
      <c r="B34" s="7" t="s">
        <v>339</v>
      </c>
      <c r="C34" s="7" t="s">
        <v>107</v>
      </c>
      <c r="E34" s="7" t="s">
        <v>340</v>
      </c>
      <c r="F34" s="7" t="s">
        <v>332</v>
      </c>
      <c r="I34" s="7" t="s">
        <v>341</v>
      </c>
    </row>
    <row r="35" spans="2:9" ht="34.5" x14ac:dyDescent="0.25">
      <c r="B35" s="7" t="s">
        <v>342</v>
      </c>
      <c r="C35" s="7" t="s">
        <v>108</v>
      </c>
      <c r="E35" s="7" t="s">
        <v>343</v>
      </c>
      <c r="F35" s="7" t="s">
        <v>335</v>
      </c>
      <c r="I35" s="8" t="s">
        <v>344</v>
      </c>
    </row>
    <row r="36" spans="2:9" x14ac:dyDescent="0.25">
      <c r="B36" s="7" t="s">
        <v>345</v>
      </c>
      <c r="C36" s="7" t="s">
        <v>109</v>
      </c>
      <c r="E36" s="7" t="s">
        <v>346</v>
      </c>
      <c r="F36" s="7" t="s">
        <v>338</v>
      </c>
      <c r="I36"/>
    </row>
    <row r="37" spans="2:9" x14ac:dyDescent="0.25">
      <c r="B37" s="7" t="s">
        <v>347</v>
      </c>
      <c r="C37" s="7" t="s">
        <v>110</v>
      </c>
      <c r="E37" s="7" t="s">
        <v>348</v>
      </c>
      <c r="F37" s="7" t="s">
        <v>341</v>
      </c>
    </row>
    <row r="38" spans="2:9" x14ac:dyDescent="0.25">
      <c r="B38" s="7" t="s">
        <v>349</v>
      </c>
      <c r="C38" s="7" t="s">
        <v>111</v>
      </c>
      <c r="E38" s="7" t="s">
        <v>350</v>
      </c>
      <c r="F38" s="7" t="s">
        <v>344</v>
      </c>
    </row>
    <row r="39" spans="2:9" x14ac:dyDescent="0.25">
      <c r="B39" s="7" t="s">
        <v>351</v>
      </c>
      <c r="C39" s="7" t="s">
        <v>112</v>
      </c>
      <c r="E39" s="7" t="s">
        <v>352</v>
      </c>
      <c r="F39" s="7" t="s">
        <v>132</v>
      </c>
    </row>
    <row r="40" spans="2:9" x14ac:dyDescent="0.25">
      <c r="B40" s="7" t="s">
        <v>353</v>
      </c>
      <c r="C40" s="7" t="s">
        <v>113</v>
      </c>
      <c r="E40" s="7" t="s">
        <v>354</v>
      </c>
      <c r="F40" s="7" t="s">
        <v>156</v>
      </c>
    </row>
    <row r="41" spans="2:9" x14ac:dyDescent="0.25">
      <c r="B41" s="7" t="s">
        <v>355</v>
      </c>
      <c r="C41" s="7" t="s">
        <v>114</v>
      </c>
      <c r="E41" s="7" t="s">
        <v>356</v>
      </c>
      <c r="F41" s="7" t="s">
        <v>178</v>
      </c>
    </row>
    <row r="42" spans="2:9" x14ac:dyDescent="0.25">
      <c r="B42" s="7" t="s">
        <v>357</v>
      </c>
      <c r="C42" s="7" t="s">
        <v>115</v>
      </c>
      <c r="E42" s="7" t="s">
        <v>358</v>
      </c>
      <c r="F42" s="7" t="s">
        <v>195</v>
      </c>
    </row>
    <row r="43" spans="2:9" x14ac:dyDescent="0.25">
      <c r="B43" s="7" t="s">
        <v>359</v>
      </c>
      <c r="C43" s="7" t="s">
        <v>116</v>
      </c>
      <c r="E43" s="7" t="s">
        <v>360</v>
      </c>
      <c r="F43" s="7" t="s">
        <v>207</v>
      </c>
    </row>
    <row r="44" spans="2:9" x14ac:dyDescent="0.25">
      <c r="B44" s="7" t="s">
        <v>361</v>
      </c>
      <c r="C44" s="7" t="s">
        <v>117</v>
      </c>
      <c r="E44" s="7" t="s">
        <v>362</v>
      </c>
      <c r="F44" s="7" t="s">
        <v>134</v>
      </c>
    </row>
    <row r="45" spans="2:9" x14ac:dyDescent="0.25">
      <c r="B45" s="7" t="s">
        <v>363</v>
      </c>
      <c r="C45" s="7" t="s">
        <v>118</v>
      </c>
      <c r="E45" s="7" t="s">
        <v>364</v>
      </c>
      <c r="F45" s="7" t="s">
        <v>157</v>
      </c>
    </row>
    <row r="46" spans="2:9" x14ac:dyDescent="0.25">
      <c r="B46" s="7" t="s">
        <v>365</v>
      </c>
      <c r="C46" s="7" t="s">
        <v>119</v>
      </c>
      <c r="E46" s="7" t="s">
        <v>366</v>
      </c>
      <c r="F46" s="7" t="s">
        <v>179</v>
      </c>
    </row>
    <row r="47" spans="2:9" x14ac:dyDescent="0.25">
      <c r="B47" s="7" t="s">
        <v>367</v>
      </c>
      <c r="C47" s="7" t="s">
        <v>120</v>
      </c>
      <c r="E47" s="7" t="s">
        <v>368</v>
      </c>
      <c r="F47" s="7" t="s">
        <v>135</v>
      </c>
    </row>
    <row r="48" spans="2:9" x14ac:dyDescent="0.25">
      <c r="B48" s="7" t="s">
        <v>369</v>
      </c>
      <c r="C48" s="7" t="s">
        <v>121</v>
      </c>
      <c r="E48" s="7" t="s">
        <v>370</v>
      </c>
      <c r="F48" s="7" t="s">
        <v>158</v>
      </c>
    </row>
    <row r="49" spans="2:6" x14ac:dyDescent="0.25">
      <c r="B49" s="7" t="s">
        <v>371</v>
      </c>
      <c r="C49" s="7" t="s">
        <v>122</v>
      </c>
      <c r="E49" s="7" t="s">
        <v>372</v>
      </c>
      <c r="F49" s="7" t="s">
        <v>180</v>
      </c>
    </row>
    <row r="50" spans="2:6" x14ac:dyDescent="0.25">
      <c r="B50" s="7" t="s">
        <v>373</v>
      </c>
      <c r="C50" s="7" t="s">
        <v>123</v>
      </c>
      <c r="E50" s="7" t="s">
        <v>374</v>
      </c>
      <c r="F50" s="7" t="s">
        <v>136</v>
      </c>
    </row>
    <row r="51" spans="2:6" x14ac:dyDescent="0.25">
      <c r="B51" s="7" t="s">
        <v>375</v>
      </c>
      <c r="C51" s="7" t="s">
        <v>124</v>
      </c>
      <c r="E51" s="7" t="s">
        <v>376</v>
      </c>
      <c r="F51" s="7" t="s">
        <v>159</v>
      </c>
    </row>
    <row r="52" spans="2:6" x14ac:dyDescent="0.25">
      <c r="B52" s="7" t="s">
        <v>377</v>
      </c>
      <c r="C52" s="7" t="s">
        <v>125</v>
      </c>
      <c r="E52" s="7" t="s">
        <v>378</v>
      </c>
      <c r="F52" s="7" t="s">
        <v>181</v>
      </c>
    </row>
    <row r="53" spans="2:6" ht="34.5" x14ac:dyDescent="0.25">
      <c r="B53" s="7" t="s">
        <v>379</v>
      </c>
      <c r="C53" s="7" t="s">
        <v>126</v>
      </c>
      <c r="E53" s="7" t="s">
        <v>380</v>
      </c>
      <c r="F53" s="7" t="s">
        <v>196</v>
      </c>
    </row>
    <row r="54" spans="2:6" x14ac:dyDescent="0.25">
      <c r="B54" s="8" t="s">
        <v>381</v>
      </c>
      <c r="C54" s="8" t="s">
        <v>127</v>
      </c>
      <c r="E54" s="7" t="s">
        <v>382</v>
      </c>
      <c r="F54" s="7" t="s">
        <v>137</v>
      </c>
    </row>
    <row r="55" spans="2:6" x14ac:dyDescent="0.25">
      <c r="B55"/>
      <c r="C55"/>
      <c r="E55" s="7" t="s">
        <v>383</v>
      </c>
      <c r="F55" s="7" t="s">
        <v>160</v>
      </c>
    </row>
    <row r="56" spans="2:6" x14ac:dyDescent="0.25">
      <c r="B56"/>
      <c r="C56"/>
      <c r="E56" s="7" t="s">
        <v>384</v>
      </c>
      <c r="F56" s="7" t="s">
        <v>182</v>
      </c>
    </row>
    <row r="57" spans="2:6" x14ac:dyDescent="0.25">
      <c r="E57" s="7" t="s">
        <v>385</v>
      </c>
      <c r="F57" s="7" t="s">
        <v>138</v>
      </c>
    </row>
    <row r="58" spans="2:6" x14ac:dyDescent="0.25">
      <c r="E58" s="7" t="s">
        <v>386</v>
      </c>
      <c r="F58" s="7" t="s">
        <v>161</v>
      </c>
    </row>
    <row r="59" spans="2:6" x14ac:dyDescent="0.25">
      <c r="E59" s="7" t="s">
        <v>387</v>
      </c>
      <c r="F59" s="7" t="s">
        <v>139</v>
      </c>
    </row>
    <row r="60" spans="2:6" x14ac:dyDescent="0.25">
      <c r="E60" s="7" t="s">
        <v>388</v>
      </c>
      <c r="F60" s="7" t="s">
        <v>162</v>
      </c>
    </row>
    <row r="61" spans="2:6" x14ac:dyDescent="0.25">
      <c r="E61" s="7" t="s">
        <v>389</v>
      </c>
      <c r="F61" s="7" t="s">
        <v>183</v>
      </c>
    </row>
    <row r="62" spans="2:6" x14ac:dyDescent="0.25">
      <c r="E62" s="7" t="s">
        <v>390</v>
      </c>
      <c r="F62" s="7" t="s">
        <v>197</v>
      </c>
    </row>
    <row r="63" spans="2:6" x14ac:dyDescent="0.25">
      <c r="E63" s="7" t="s">
        <v>391</v>
      </c>
      <c r="F63" s="7" t="s">
        <v>208</v>
      </c>
    </row>
    <row r="64" spans="2:6" x14ac:dyDescent="0.25">
      <c r="E64" s="7" t="s">
        <v>392</v>
      </c>
      <c r="F64" s="7" t="s">
        <v>215</v>
      </c>
    </row>
    <row r="65" spans="5:6" x14ac:dyDescent="0.25">
      <c r="E65" s="7" t="s">
        <v>393</v>
      </c>
      <c r="F65" s="7" t="s">
        <v>222</v>
      </c>
    </row>
    <row r="66" spans="5:6" x14ac:dyDescent="0.25">
      <c r="E66" s="7" t="s">
        <v>394</v>
      </c>
      <c r="F66" s="7" t="s">
        <v>228</v>
      </c>
    </row>
    <row r="67" spans="5:6" x14ac:dyDescent="0.25">
      <c r="E67" s="7" t="s">
        <v>395</v>
      </c>
      <c r="F67" s="7" t="s">
        <v>234</v>
      </c>
    </row>
    <row r="68" spans="5:6" x14ac:dyDescent="0.25">
      <c r="E68" s="7" t="s">
        <v>396</v>
      </c>
      <c r="F68" s="7" t="s">
        <v>239</v>
      </c>
    </row>
    <row r="69" spans="5:6" x14ac:dyDescent="0.25">
      <c r="E69" s="7" t="s">
        <v>397</v>
      </c>
      <c r="F69" s="7" t="s">
        <v>244</v>
      </c>
    </row>
    <row r="70" spans="5:6" x14ac:dyDescent="0.25">
      <c r="E70" s="7" t="s">
        <v>398</v>
      </c>
      <c r="F70" s="7" t="s">
        <v>249</v>
      </c>
    </row>
    <row r="71" spans="5:6" x14ac:dyDescent="0.25">
      <c r="E71" s="7" t="s">
        <v>399</v>
      </c>
      <c r="F71" s="7" t="s">
        <v>254</v>
      </c>
    </row>
    <row r="72" spans="5:6" x14ac:dyDescent="0.25">
      <c r="E72" s="7" t="s">
        <v>400</v>
      </c>
      <c r="F72" s="7" t="s">
        <v>259</v>
      </c>
    </row>
    <row r="73" spans="5:6" x14ac:dyDescent="0.25">
      <c r="E73" s="7" t="s">
        <v>401</v>
      </c>
      <c r="F73" s="7" t="s">
        <v>264</v>
      </c>
    </row>
    <row r="74" spans="5:6" x14ac:dyDescent="0.25">
      <c r="E74" s="7" t="s">
        <v>402</v>
      </c>
      <c r="F74" s="7" t="s">
        <v>269</v>
      </c>
    </row>
    <row r="75" spans="5:6" x14ac:dyDescent="0.25">
      <c r="E75" s="7" t="s">
        <v>403</v>
      </c>
      <c r="F75" s="7" t="s">
        <v>274</v>
      </c>
    </row>
    <row r="76" spans="5:6" x14ac:dyDescent="0.25">
      <c r="E76" s="7" t="s">
        <v>404</v>
      </c>
      <c r="F76" s="7" t="s">
        <v>279</v>
      </c>
    </row>
    <row r="77" spans="5:6" x14ac:dyDescent="0.25">
      <c r="E77" s="7" t="s">
        <v>405</v>
      </c>
      <c r="F77" s="7" t="s">
        <v>285</v>
      </c>
    </row>
    <row r="78" spans="5:6" x14ac:dyDescent="0.25">
      <c r="E78" s="7" t="s">
        <v>406</v>
      </c>
      <c r="F78" s="7" t="s">
        <v>290</v>
      </c>
    </row>
    <row r="79" spans="5:6" x14ac:dyDescent="0.25">
      <c r="E79" s="7" t="s">
        <v>407</v>
      </c>
      <c r="F79" s="7" t="s">
        <v>295</v>
      </c>
    </row>
    <row r="80" spans="5:6" x14ac:dyDescent="0.25">
      <c r="E80" s="7" t="s">
        <v>408</v>
      </c>
      <c r="F80" s="7" t="s">
        <v>300</v>
      </c>
    </row>
    <row r="81" spans="5:6" x14ac:dyDescent="0.25">
      <c r="E81" s="7" t="s">
        <v>409</v>
      </c>
      <c r="F81" s="7" t="s">
        <v>305</v>
      </c>
    </row>
    <row r="82" spans="5:6" x14ac:dyDescent="0.25">
      <c r="E82" s="7" t="s">
        <v>410</v>
      </c>
      <c r="F82" s="7" t="s">
        <v>310</v>
      </c>
    </row>
    <row r="83" spans="5:6" x14ac:dyDescent="0.25">
      <c r="E83" s="7" t="s">
        <v>411</v>
      </c>
      <c r="F83" s="7" t="s">
        <v>140</v>
      </c>
    </row>
    <row r="84" spans="5:6" x14ac:dyDescent="0.25">
      <c r="E84" s="7" t="s">
        <v>412</v>
      </c>
      <c r="F84" s="7" t="s">
        <v>163</v>
      </c>
    </row>
    <row r="85" spans="5:6" x14ac:dyDescent="0.25">
      <c r="E85" s="7" t="s">
        <v>413</v>
      </c>
      <c r="F85" s="7" t="s">
        <v>184</v>
      </c>
    </row>
    <row r="86" spans="5:6" x14ac:dyDescent="0.25">
      <c r="E86" s="7" t="s">
        <v>414</v>
      </c>
      <c r="F86" s="7" t="s">
        <v>198</v>
      </c>
    </row>
    <row r="87" spans="5:6" x14ac:dyDescent="0.25">
      <c r="E87" s="7" t="s">
        <v>415</v>
      </c>
      <c r="F87" s="7" t="s">
        <v>209</v>
      </c>
    </row>
    <row r="88" spans="5:6" x14ac:dyDescent="0.25">
      <c r="E88" s="7" t="s">
        <v>416</v>
      </c>
      <c r="F88" s="7" t="s">
        <v>216</v>
      </c>
    </row>
    <row r="89" spans="5:6" x14ac:dyDescent="0.25">
      <c r="E89" s="7" t="s">
        <v>417</v>
      </c>
      <c r="F89" s="7" t="s">
        <v>223</v>
      </c>
    </row>
    <row r="90" spans="5:6" x14ac:dyDescent="0.25">
      <c r="E90" s="7" t="s">
        <v>418</v>
      </c>
      <c r="F90" s="7" t="s">
        <v>229</v>
      </c>
    </row>
    <row r="91" spans="5:6" x14ac:dyDescent="0.25">
      <c r="E91" s="7" t="s">
        <v>419</v>
      </c>
      <c r="F91" s="7" t="s">
        <v>141</v>
      </c>
    </row>
    <row r="92" spans="5:6" ht="23.25" x14ac:dyDescent="0.25">
      <c r="E92" s="7" t="s">
        <v>420</v>
      </c>
      <c r="F92" s="7" t="s">
        <v>164</v>
      </c>
    </row>
    <row r="93" spans="5:6" x14ac:dyDescent="0.25">
      <c r="E93" s="7" t="s">
        <v>421</v>
      </c>
      <c r="F93" s="7" t="s">
        <v>185</v>
      </c>
    </row>
    <row r="94" spans="5:6" x14ac:dyDescent="0.25">
      <c r="E94" s="7" t="s">
        <v>422</v>
      </c>
      <c r="F94" s="7" t="s">
        <v>199</v>
      </c>
    </row>
    <row r="95" spans="5:6" x14ac:dyDescent="0.25">
      <c r="E95" s="7" t="s">
        <v>423</v>
      </c>
      <c r="F95" s="7" t="s">
        <v>210</v>
      </c>
    </row>
    <row r="96" spans="5:6" x14ac:dyDescent="0.25">
      <c r="E96" s="7" t="s">
        <v>424</v>
      </c>
      <c r="F96" s="7" t="s">
        <v>217</v>
      </c>
    </row>
    <row r="97" spans="5:6" x14ac:dyDescent="0.25">
      <c r="E97" s="7" t="s">
        <v>425</v>
      </c>
      <c r="F97" s="7" t="s">
        <v>142</v>
      </c>
    </row>
    <row r="98" spans="5:6" x14ac:dyDescent="0.25">
      <c r="E98" s="7" t="s">
        <v>426</v>
      </c>
      <c r="F98" s="7" t="s">
        <v>165</v>
      </c>
    </row>
    <row r="99" spans="5:6" x14ac:dyDescent="0.25">
      <c r="E99" s="7" t="s">
        <v>427</v>
      </c>
      <c r="F99" s="7" t="s">
        <v>186</v>
      </c>
    </row>
    <row r="100" spans="5:6" x14ac:dyDescent="0.25">
      <c r="E100" s="7" t="s">
        <v>428</v>
      </c>
      <c r="F100" s="7" t="s">
        <v>143</v>
      </c>
    </row>
    <row r="101" spans="5:6" x14ac:dyDescent="0.25">
      <c r="E101" s="7" t="s">
        <v>429</v>
      </c>
      <c r="F101" s="7" t="s">
        <v>166</v>
      </c>
    </row>
    <row r="102" spans="5:6" x14ac:dyDescent="0.25">
      <c r="E102" s="7" t="s">
        <v>430</v>
      </c>
      <c r="F102" s="7" t="s">
        <v>144</v>
      </c>
    </row>
    <row r="103" spans="5:6" x14ac:dyDescent="0.25">
      <c r="E103" s="7" t="s">
        <v>431</v>
      </c>
      <c r="F103" s="7" t="s">
        <v>167</v>
      </c>
    </row>
    <row r="104" spans="5:6" x14ac:dyDescent="0.25">
      <c r="E104" s="7" t="s">
        <v>432</v>
      </c>
      <c r="F104" s="7" t="s">
        <v>187</v>
      </c>
    </row>
    <row r="105" spans="5:6" x14ac:dyDescent="0.25">
      <c r="E105" s="7" t="s">
        <v>433</v>
      </c>
      <c r="F105" s="7" t="s">
        <v>145</v>
      </c>
    </row>
    <row r="106" spans="5:6" x14ac:dyDescent="0.25">
      <c r="E106" s="7" t="s">
        <v>434</v>
      </c>
      <c r="F106" s="7" t="s">
        <v>146</v>
      </c>
    </row>
    <row r="107" spans="5:6" x14ac:dyDescent="0.25">
      <c r="E107" s="7" t="s">
        <v>435</v>
      </c>
      <c r="F107" s="7" t="s">
        <v>168</v>
      </c>
    </row>
    <row r="108" spans="5:6" x14ac:dyDescent="0.25">
      <c r="E108" s="7" t="s">
        <v>436</v>
      </c>
      <c r="F108" s="7" t="s">
        <v>147</v>
      </c>
    </row>
    <row r="109" spans="5:6" x14ac:dyDescent="0.25">
      <c r="E109" s="7" t="s">
        <v>437</v>
      </c>
      <c r="F109" s="7" t="s">
        <v>169</v>
      </c>
    </row>
    <row r="110" spans="5:6" x14ac:dyDescent="0.25">
      <c r="E110" s="7" t="s">
        <v>438</v>
      </c>
      <c r="F110" s="7" t="s">
        <v>188</v>
      </c>
    </row>
    <row r="111" spans="5:6" x14ac:dyDescent="0.25">
      <c r="E111" s="7" t="s">
        <v>439</v>
      </c>
      <c r="F111" s="7" t="s">
        <v>200</v>
      </c>
    </row>
    <row r="112" spans="5:6" x14ac:dyDescent="0.25">
      <c r="E112" s="7" t="s">
        <v>440</v>
      </c>
      <c r="F112" s="7" t="s">
        <v>211</v>
      </c>
    </row>
    <row r="113" spans="5:6" x14ac:dyDescent="0.25">
      <c r="E113" s="7" t="s">
        <v>441</v>
      </c>
      <c r="F113" s="7" t="s">
        <v>218</v>
      </c>
    </row>
    <row r="114" spans="5:6" x14ac:dyDescent="0.25">
      <c r="E114" s="7" t="s">
        <v>442</v>
      </c>
      <c r="F114" s="7" t="s">
        <v>224</v>
      </c>
    </row>
    <row r="115" spans="5:6" x14ac:dyDescent="0.25">
      <c r="E115" s="7" t="s">
        <v>443</v>
      </c>
      <c r="F115" s="7" t="s">
        <v>230</v>
      </c>
    </row>
    <row r="116" spans="5:6" x14ac:dyDescent="0.25">
      <c r="E116" s="7" t="s">
        <v>444</v>
      </c>
      <c r="F116" s="7" t="s">
        <v>235</v>
      </c>
    </row>
    <row r="117" spans="5:6" x14ac:dyDescent="0.25">
      <c r="E117" s="7" t="s">
        <v>445</v>
      </c>
      <c r="F117" s="7" t="s">
        <v>240</v>
      </c>
    </row>
    <row r="118" spans="5:6" x14ac:dyDescent="0.25">
      <c r="E118" s="7" t="s">
        <v>446</v>
      </c>
      <c r="F118" s="7" t="s">
        <v>245</v>
      </c>
    </row>
    <row r="119" spans="5:6" x14ac:dyDescent="0.25">
      <c r="E119" s="7" t="s">
        <v>447</v>
      </c>
      <c r="F119" s="7" t="s">
        <v>250</v>
      </c>
    </row>
    <row r="120" spans="5:6" x14ac:dyDescent="0.25">
      <c r="E120" s="7" t="s">
        <v>448</v>
      </c>
      <c r="F120" s="7" t="s">
        <v>255</v>
      </c>
    </row>
    <row r="121" spans="5:6" x14ac:dyDescent="0.25">
      <c r="E121" s="7" t="s">
        <v>449</v>
      </c>
      <c r="F121" s="7" t="s">
        <v>260</v>
      </c>
    </row>
    <row r="122" spans="5:6" x14ac:dyDescent="0.25">
      <c r="E122" s="7" t="s">
        <v>450</v>
      </c>
      <c r="F122" s="7" t="s">
        <v>265</v>
      </c>
    </row>
    <row r="123" spans="5:6" x14ac:dyDescent="0.25">
      <c r="E123" s="7" t="s">
        <v>451</v>
      </c>
      <c r="F123" s="7" t="s">
        <v>270</v>
      </c>
    </row>
    <row r="124" spans="5:6" x14ac:dyDescent="0.25">
      <c r="E124" s="7" t="s">
        <v>452</v>
      </c>
      <c r="F124" s="7" t="s">
        <v>275</v>
      </c>
    </row>
    <row r="125" spans="5:6" x14ac:dyDescent="0.25">
      <c r="E125" s="7" t="s">
        <v>453</v>
      </c>
      <c r="F125" s="7" t="s">
        <v>280</v>
      </c>
    </row>
    <row r="126" spans="5:6" x14ac:dyDescent="0.25">
      <c r="E126" s="7" t="s">
        <v>454</v>
      </c>
      <c r="F126" s="7" t="s">
        <v>286</v>
      </c>
    </row>
    <row r="127" spans="5:6" x14ac:dyDescent="0.25">
      <c r="E127" s="7" t="s">
        <v>455</v>
      </c>
      <c r="F127" s="7" t="s">
        <v>291</v>
      </c>
    </row>
    <row r="128" spans="5:6" x14ac:dyDescent="0.25">
      <c r="E128" s="7" t="s">
        <v>456</v>
      </c>
      <c r="F128" s="7" t="s">
        <v>296</v>
      </c>
    </row>
    <row r="129" spans="5:6" x14ac:dyDescent="0.25">
      <c r="E129" s="7" t="s">
        <v>457</v>
      </c>
      <c r="F129" s="7" t="s">
        <v>301</v>
      </c>
    </row>
    <row r="130" spans="5:6" x14ac:dyDescent="0.25">
      <c r="E130" s="7" t="s">
        <v>458</v>
      </c>
      <c r="F130" s="7" t="s">
        <v>306</v>
      </c>
    </row>
    <row r="131" spans="5:6" x14ac:dyDescent="0.25">
      <c r="E131" s="7" t="s">
        <v>459</v>
      </c>
      <c r="F131" s="7" t="s">
        <v>311</v>
      </c>
    </row>
    <row r="132" spans="5:6" x14ac:dyDescent="0.25">
      <c r="E132" s="7" t="s">
        <v>460</v>
      </c>
      <c r="F132" s="7" t="s">
        <v>315</v>
      </c>
    </row>
    <row r="133" spans="5:6" x14ac:dyDescent="0.25">
      <c r="E133" s="7" t="s">
        <v>461</v>
      </c>
      <c r="F133" s="7" t="s">
        <v>319</v>
      </c>
    </row>
    <row r="134" spans="5:6" ht="23.25" x14ac:dyDescent="0.25">
      <c r="E134" s="7" t="s">
        <v>462</v>
      </c>
      <c r="F134" s="7" t="s">
        <v>323</v>
      </c>
    </row>
    <row r="135" spans="5:6" x14ac:dyDescent="0.25">
      <c r="E135" s="7" t="s">
        <v>463</v>
      </c>
      <c r="F135" s="7" t="s">
        <v>148</v>
      </c>
    </row>
    <row r="136" spans="5:6" x14ac:dyDescent="0.25">
      <c r="E136" s="7" t="s">
        <v>464</v>
      </c>
      <c r="F136" s="7" t="s">
        <v>170</v>
      </c>
    </row>
    <row r="137" spans="5:6" x14ac:dyDescent="0.25">
      <c r="E137" s="7" t="s">
        <v>465</v>
      </c>
      <c r="F137" s="7" t="s">
        <v>149</v>
      </c>
    </row>
    <row r="138" spans="5:6" x14ac:dyDescent="0.25">
      <c r="E138" s="7" t="s">
        <v>466</v>
      </c>
      <c r="F138" s="7" t="s">
        <v>171</v>
      </c>
    </row>
    <row r="139" spans="5:6" x14ac:dyDescent="0.25">
      <c r="E139" s="7" t="s">
        <v>467</v>
      </c>
      <c r="F139" s="7" t="s">
        <v>189</v>
      </c>
    </row>
    <row r="140" spans="5:6" x14ac:dyDescent="0.25">
      <c r="E140" s="7" t="s">
        <v>468</v>
      </c>
      <c r="F140" s="7" t="s">
        <v>201</v>
      </c>
    </row>
    <row r="141" spans="5:6" x14ac:dyDescent="0.25">
      <c r="E141" s="7" t="s">
        <v>469</v>
      </c>
      <c r="F141" s="7" t="s">
        <v>150</v>
      </c>
    </row>
    <row r="142" spans="5:6" x14ac:dyDescent="0.25">
      <c r="E142" s="7" t="s">
        <v>470</v>
      </c>
      <c r="F142" s="7" t="s">
        <v>172</v>
      </c>
    </row>
    <row r="143" spans="5:6" x14ac:dyDescent="0.25">
      <c r="E143" s="7" t="s">
        <v>471</v>
      </c>
      <c r="F143" s="7" t="s">
        <v>190</v>
      </c>
    </row>
    <row r="144" spans="5:6" x14ac:dyDescent="0.25">
      <c r="E144" s="7" t="s">
        <v>472</v>
      </c>
      <c r="F144" s="7" t="s">
        <v>202</v>
      </c>
    </row>
    <row r="145" spans="3:6" x14ac:dyDescent="0.25">
      <c r="E145" s="7" t="s">
        <v>473</v>
      </c>
      <c r="F145" s="7" t="s">
        <v>151</v>
      </c>
    </row>
    <row r="146" spans="3:6" x14ac:dyDescent="0.25">
      <c r="E146" s="7" t="s">
        <v>474</v>
      </c>
      <c r="F146" s="7" t="s">
        <v>173</v>
      </c>
    </row>
    <row r="147" spans="3:6" x14ac:dyDescent="0.25">
      <c r="E147" s="8" t="s">
        <v>475</v>
      </c>
      <c r="F147" s="8" t="s">
        <v>191</v>
      </c>
    </row>
    <row r="148" spans="3:6" x14ac:dyDescent="0.25">
      <c r="C148"/>
      <c r="D148"/>
      <c r="E148"/>
      <c r="F148"/>
    </row>
    <row r="149" spans="3:6" x14ac:dyDescent="0.25">
      <c r="E149"/>
      <c r="F149"/>
    </row>
  </sheetData>
  <phoneticPr fontId="7" type="noConversion"/>
  <printOptions horizontalCentered="1"/>
  <pageMargins left="0.7" right="0.7" top="0.75" bottom="0.75" header="0.3" footer="0.3"/>
  <pageSetup orientation="portrait" horizontalDpi="4294967294" r:id="rId1"/>
  <legacyDrawing r:id="rId2"/>
  <tableParts count="57">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F194"/>
  <sheetViews>
    <sheetView workbookViewId="0">
      <selection activeCell="G59" sqref="G59"/>
    </sheetView>
  </sheetViews>
  <sheetFormatPr baseColWidth="10" defaultColWidth="11.42578125" defaultRowHeight="15" x14ac:dyDescent="0.25"/>
  <cols>
    <col min="1" max="1" width="21.7109375" style="6" customWidth="1"/>
    <col min="2" max="2" width="55.140625" customWidth="1"/>
    <col min="5" max="5" width="0" hidden="1" customWidth="1"/>
    <col min="6" max="6" width="11.42578125" hidden="1" customWidth="1"/>
  </cols>
  <sheetData>
    <row r="1" spans="1:6" x14ac:dyDescent="0.25">
      <c r="A1" s="17" t="s">
        <v>476</v>
      </c>
      <c r="B1" s="14" t="s">
        <v>477</v>
      </c>
      <c r="E1" t="s">
        <v>476</v>
      </c>
      <c r="F1" t="s">
        <v>477</v>
      </c>
    </row>
    <row r="2" spans="1:6" x14ac:dyDescent="0.25">
      <c r="A2" s="16">
        <v>181</v>
      </c>
      <c r="B2" s="13" t="s">
        <v>478</v>
      </c>
      <c r="E2">
        <v>100</v>
      </c>
      <c r="F2" t="s">
        <v>479</v>
      </c>
    </row>
    <row r="3" spans="1:6" x14ac:dyDescent="0.25">
      <c r="A3" s="16">
        <v>996</v>
      </c>
      <c r="B3" s="13" t="s">
        <v>480</v>
      </c>
      <c r="E3">
        <v>110</v>
      </c>
      <c r="F3" t="s">
        <v>481</v>
      </c>
    </row>
    <row r="4" spans="1:6" x14ac:dyDescent="0.25">
      <c r="A4" s="16">
        <v>423</v>
      </c>
      <c r="B4" s="13" t="s">
        <v>482</v>
      </c>
      <c r="E4">
        <v>130</v>
      </c>
      <c r="F4" t="s">
        <v>483</v>
      </c>
    </row>
    <row r="5" spans="1:6" x14ac:dyDescent="0.25">
      <c r="A5" s="16">
        <v>999</v>
      </c>
      <c r="B5" s="13" t="s">
        <v>484</v>
      </c>
      <c r="E5">
        <v>140</v>
      </c>
      <c r="F5" t="s">
        <v>485</v>
      </c>
    </row>
    <row r="6" spans="1:6" x14ac:dyDescent="0.25">
      <c r="A6" s="16">
        <v>652</v>
      </c>
      <c r="B6" s="13" t="s">
        <v>486</v>
      </c>
      <c r="E6">
        <v>150</v>
      </c>
      <c r="F6" t="s">
        <v>487</v>
      </c>
    </row>
    <row r="7" spans="1:6" x14ac:dyDescent="0.25">
      <c r="A7" s="16">
        <v>622</v>
      </c>
      <c r="B7" s="13" t="s">
        <v>488</v>
      </c>
      <c r="E7">
        <v>160</v>
      </c>
      <c r="F7" t="s">
        <v>489</v>
      </c>
    </row>
    <row r="8" spans="1:6" x14ac:dyDescent="0.25">
      <c r="A8" s="16">
        <v>572</v>
      </c>
      <c r="B8" s="13" t="s">
        <v>490</v>
      </c>
      <c r="E8">
        <v>161</v>
      </c>
      <c r="F8" t="s">
        <v>491</v>
      </c>
    </row>
    <row r="9" spans="1:6" x14ac:dyDescent="0.25">
      <c r="A9" s="16">
        <v>672</v>
      </c>
      <c r="B9" s="13" t="s">
        <v>492</v>
      </c>
      <c r="E9">
        <v>162</v>
      </c>
      <c r="F9" t="s">
        <v>493</v>
      </c>
    </row>
    <row r="10" spans="1:6" x14ac:dyDescent="0.25">
      <c r="A10" s="16">
        <v>522</v>
      </c>
      <c r="B10" s="13" t="s">
        <v>494</v>
      </c>
      <c r="E10">
        <v>163</v>
      </c>
      <c r="F10" t="s">
        <v>495</v>
      </c>
    </row>
    <row r="11" spans="1:6" x14ac:dyDescent="0.25">
      <c r="A11" s="16">
        <v>692</v>
      </c>
      <c r="B11" s="13" t="s">
        <v>496</v>
      </c>
      <c r="E11">
        <v>164</v>
      </c>
      <c r="F11" t="s">
        <v>497</v>
      </c>
    </row>
    <row r="12" spans="1:6" x14ac:dyDescent="0.25">
      <c r="A12" s="16">
        <v>602</v>
      </c>
      <c r="B12" s="13" t="s">
        <v>498</v>
      </c>
      <c r="E12">
        <v>165</v>
      </c>
      <c r="F12" t="s">
        <v>499</v>
      </c>
    </row>
    <row r="13" spans="1:6" x14ac:dyDescent="0.25">
      <c r="A13" s="16">
        <v>592</v>
      </c>
      <c r="B13" s="13" t="s">
        <v>500</v>
      </c>
      <c r="E13">
        <v>166</v>
      </c>
      <c r="F13" t="s">
        <v>501</v>
      </c>
    </row>
    <row r="14" spans="1:6" x14ac:dyDescent="0.25">
      <c r="A14" s="16">
        <v>582</v>
      </c>
      <c r="B14" s="13" t="s">
        <v>502</v>
      </c>
      <c r="E14">
        <v>167</v>
      </c>
      <c r="F14" t="s">
        <v>503</v>
      </c>
    </row>
    <row r="15" spans="1:6" x14ac:dyDescent="0.25">
      <c r="A15" s="16">
        <v>642</v>
      </c>
      <c r="B15" s="13" t="s">
        <v>504</v>
      </c>
      <c r="E15">
        <v>168</v>
      </c>
      <c r="F15" t="s">
        <v>505</v>
      </c>
    </row>
    <row r="16" spans="1:6" x14ac:dyDescent="0.25">
      <c r="A16" s="16">
        <v>662</v>
      </c>
      <c r="B16" s="13" t="s">
        <v>506</v>
      </c>
      <c r="E16">
        <v>169</v>
      </c>
      <c r="F16" t="s">
        <v>507</v>
      </c>
    </row>
    <row r="17" spans="1:6" x14ac:dyDescent="0.25">
      <c r="A17" s="16">
        <v>682</v>
      </c>
      <c r="B17" s="13" t="s">
        <v>508</v>
      </c>
      <c r="E17">
        <v>170</v>
      </c>
      <c r="F17" t="s">
        <v>509</v>
      </c>
    </row>
    <row r="18" spans="1:6" x14ac:dyDescent="0.25">
      <c r="A18" s="16">
        <v>542</v>
      </c>
      <c r="B18" s="13" t="s">
        <v>510</v>
      </c>
      <c r="E18">
        <v>180</v>
      </c>
      <c r="F18" t="s">
        <v>511</v>
      </c>
    </row>
    <row r="19" spans="1:6" x14ac:dyDescent="0.25">
      <c r="A19" s="16">
        <v>532</v>
      </c>
      <c r="B19" s="13" t="s">
        <v>512</v>
      </c>
      <c r="E19">
        <v>181</v>
      </c>
      <c r="F19" t="s">
        <v>478</v>
      </c>
    </row>
    <row r="20" spans="1:6" x14ac:dyDescent="0.25">
      <c r="A20" s="16">
        <v>612</v>
      </c>
      <c r="B20" s="13" t="s">
        <v>513</v>
      </c>
      <c r="E20">
        <v>190</v>
      </c>
      <c r="F20" t="s">
        <v>514</v>
      </c>
    </row>
    <row r="21" spans="1:6" x14ac:dyDescent="0.25">
      <c r="A21" s="16">
        <v>702</v>
      </c>
      <c r="B21" s="13" t="s">
        <v>515</v>
      </c>
      <c r="E21">
        <v>191</v>
      </c>
      <c r="F21" t="s">
        <v>516</v>
      </c>
    </row>
    <row r="22" spans="1:6" x14ac:dyDescent="0.25">
      <c r="A22" s="16">
        <v>632</v>
      </c>
      <c r="B22" s="13" t="s">
        <v>517</v>
      </c>
      <c r="E22">
        <v>192</v>
      </c>
      <c r="F22" t="s">
        <v>518</v>
      </c>
    </row>
    <row r="23" spans="1:6" x14ac:dyDescent="0.25">
      <c r="A23" s="16">
        <v>562</v>
      </c>
      <c r="B23" s="13" t="s">
        <v>519</v>
      </c>
      <c r="E23">
        <v>193</v>
      </c>
      <c r="F23" t="s">
        <v>520</v>
      </c>
    </row>
    <row r="24" spans="1:6" x14ac:dyDescent="0.25">
      <c r="A24" s="16">
        <v>512</v>
      </c>
      <c r="B24" s="13" t="s">
        <v>521</v>
      </c>
      <c r="E24">
        <v>194</v>
      </c>
      <c r="F24" t="s">
        <v>522</v>
      </c>
    </row>
    <row r="25" spans="1:6" x14ac:dyDescent="0.25">
      <c r="A25" s="16">
        <v>552</v>
      </c>
      <c r="B25" s="13" t="s">
        <v>523</v>
      </c>
      <c r="E25">
        <v>195</v>
      </c>
      <c r="F25" t="s">
        <v>524</v>
      </c>
    </row>
    <row r="26" spans="1:6" x14ac:dyDescent="0.25">
      <c r="A26" s="16">
        <v>654</v>
      </c>
      <c r="B26" s="13" t="s">
        <v>525</v>
      </c>
      <c r="E26">
        <v>196</v>
      </c>
      <c r="F26" t="s">
        <v>526</v>
      </c>
    </row>
    <row r="27" spans="1:6" x14ac:dyDescent="0.25">
      <c r="A27" s="16">
        <v>624</v>
      </c>
      <c r="B27" s="13" t="s">
        <v>527</v>
      </c>
      <c r="E27">
        <v>197</v>
      </c>
      <c r="F27" t="s">
        <v>528</v>
      </c>
    </row>
    <row r="28" spans="1:6" x14ac:dyDescent="0.25">
      <c r="A28" s="16">
        <v>574</v>
      </c>
      <c r="B28" s="13" t="s">
        <v>529</v>
      </c>
      <c r="E28">
        <v>200</v>
      </c>
      <c r="F28" t="s">
        <v>530</v>
      </c>
    </row>
    <row r="29" spans="1:6" x14ac:dyDescent="0.25">
      <c r="A29" s="16">
        <v>674</v>
      </c>
      <c r="B29" s="13" t="s">
        <v>531</v>
      </c>
      <c r="E29">
        <v>210</v>
      </c>
      <c r="F29" t="s">
        <v>532</v>
      </c>
    </row>
    <row r="30" spans="1:6" x14ac:dyDescent="0.25">
      <c r="A30" s="16">
        <v>524</v>
      </c>
      <c r="B30" s="13" t="s">
        <v>533</v>
      </c>
      <c r="E30">
        <v>220</v>
      </c>
      <c r="F30" t="s">
        <v>534</v>
      </c>
    </row>
    <row r="31" spans="1:6" x14ac:dyDescent="0.25">
      <c r="A31" s="16">
        <v>694</v>
      </c>
      <c r="B31" s="13" t="s">
        <v>535</v>
      </c>
      <c r="E31">
        <v>221</v>
      </c>
      <c r="F31" t="s">
        <v>536</v>
      </c>
    </row>
    <row r="32" spans="1:6" x14ac:dyDescent="0.25">
      <c r="A32" s="16">
        <v>604</v>
      </c>
      <c r="B32" s="13" t="s">
        <v>537</v>
      </c>
      <c r="E32">
        <v>222</v>
      </c>
      <c r="F32" t="s">
        <v>538</v>
      </c>
    </row>
    <row r="33" spans="1:6" x14ac:dyDescent="0.25">
      <c r="A33" s="16">
        <v>594</v>
      </c>
      <c r="B33" s="13" t="s">
        <v>539</v>
      </c>
      <c r="E33">
        <v>223</v>
      </c>
      <c r="F33" t="s">
        <v>540</v>
      </c>
    </row>
    <row r="34" spans="1:6" x14ac:dyDescent="0.25">
      <c r="A34" s="16">
        <v>584</v>
      </c>
      <c r="B34" s="13" t="s">
        <v>541</v>
      </c>
      <c r="E34">
        <v>231</v>
      </c>
      <c r="F34" t="s">
        <v>542</v>
      </c>
    </row>
    <row r="35" spans="1:6" x14ac:dyDescent="0.25">
      <c r="A35" s="16">
        <v>644</v>
      </c>
      <c r="B35" s="13" t="s">
        <v>543</v>
      </c>
      <c r="E35">
        <v>232</v>
      </c>
      <c r="F35" t="s">
        <v>544</v>
      </c>
    </row>
    <row r="36" spans="1:6" x14ac:dyDescent="0.25">
      <c r="A36" s="16">
        <v>664</v>
      </c>
      <c r="B36" s="13" t="s">
        <v>545</v>
      </c>
      <c r="E36">
        <v>233</v>
      </c>
      <c r="F36" t="s">
        <v>546</v>
      </c>
    </row>
    <row r="37" spans="1:6" x14ac:dyDescent="0.25">
      <c r="A37" s="16">
        <v>684</v>
      </c>
      <c r="B37" s="13" t="s">
        <v>547</v>
      </c>
      <c r="E37">
        <v>234</v>
      </c>
      <c r="F37" t="s">
        <v>548</v>
      </c>
    </row>
    <row r="38" spans="1:6" x14ac:dyDescent="0.25">
      <c r="A38" s="16">
        <v>544</v>
      </c>
      <c r="B38" s="13" t="s">
        <v>549</v>
      </c>
      <c r="E38">
        <v>235</v>
      </c>
      <c r="F38" t="s">
        <v>550</v>
      </c>
    </row>
    <row r="39" spans="1:6" x14ac:dyDescent="0.25">
      <c r="A39" s="16">
        <v>534</v>
      </c>
      <c r="B39" s="13" t="s">
        <v>551</v>
      </c>
      <c r="E39">
        <v>300</v>
      </c>
      <c r="F39" t="s">
        <v>64</v>
      </c>
    </row>
    <row r="40" spans="1:6" x14ac:dyDescent="0.25">
      <c r="A40" s="16">
        <v>614</v>
      </c>
      <c r="B40" s="13" t="s">
        <v>552</v>
      </c>
      <c r="E40">
        <v>310</v>
      </c>
      <c r="F40" t="s">
        <v>553</v>
      </c>
    </row>
    <row r="41" spans="1:6" x14ac:dyDescent="0.25">
      <c r="A41" s="16">
        <v>704</v>
      </c>
      <c r="B41" s="13" t="s">
        <v>554</v>
      </c>
      <c r="E41">
        <v>320</v>
      </c>
      <c r="F41" t="s">
        <v>555</v>
      </c>
    </row>
    <row r="42" spans="1:6" x14ac:dyDescent="0.25">
      <c r="A42" s="16">
        <v>634</v>
      </c>
      <c r="B42" s="13" t="s">
        <v>556</v>
      </c>
      <c r="E42">
        <v>330</v>
      </c>
      <c r="F42" t="s">
        <v>557</v>
      </c>
    </row>
    <row r="43" spans="1:6" x14ac:dyDescent="0.25">
      <c r="A43" s="16">
        <v>564</v>
      </c>
      <c r="B43" s="13" t="s">
        <v>558</v>
      </c>
      <c r="E43">
        <v>340</v>
      </c>
      <c r="F43" t="s">
        <v>559</v>
      </c>
    </row>
    <row r="44" spans="1:6" x14ac:dyDescent="0.25">
      <c r="A44" s="16">
        <v>514</v>
      </c>
      <c r="B44" s="13" t="s">
        <v>560</v>
      </c>
      <c r="E44">
        <v>400</v>
      </c>
      <c r="F44" t="s">
        <v>561</v>
      </c>
    </row>
    <row r="45" spans="1:6" x14ac:dyDescent="0.25">
      <c r="A45" s="16">
        <v>554</v>
      </c>
      <c r="B45" s="13" t="s">
        <v>562</v>
      </c>
      <c r="E45">
        <v>410</v>
      </c>
      <c r="F45" t="s">
        <v>563</v>
      </c>
    </row>
    <row r="46" spans="1:6" x14ac:dyDescent="0.25">
      <c r="A46" s="16">
        <v>653</v>
      </c>
      <c r="B46" s="13" t="s">
        <v>564</v>
      </c>
      <c r="E46">
        <v>411</v>
      </c>
      <c r="F46" t="s">
        <v>565</v>
      </c>
    </row>
    <row r="47" spans="1:6" x14ac:dyDescent="0.25">
      <c r="A47" s="16">
        <v>623</v>
      </c>
      <c r="B47" s="13" t="s">
        <v>566</v>
      </c>
      <c r="E47">
        <v>412</v>
      </c>
      <c r="F47" t="s">
        <v>567</v>
      </c>
    </row>
    <row r="48" spans="1:6" x14ac:dyDescent="0.25">
      <c r="A48" s="16">
        <v>573</v>
      </c>
      <c r="B48" s="13" t="s">
        <v>568</v>
      </c>
      <c r="E48">
        <v>420</v>
      </c>
      <c r="F48" t="s">
        <v>569</v>
      </c>
    </row>
    <row r="49" spans="1:6" x14ac:dyDescent="0.25">
      <c r="A49" s="16">
        <v>673</v>
      </c>
      <c r="B49" s="13" t="s">
        <v>570</v>
      </c>
      <c r="E49">
        <v>421</v>
      </c>
      <c r="F49" t="s">
        <v>571</v>
      </c>
    </row>
    <row r="50" spans="1:6" x14ac:dyDescent="0.25">
      <c r="A50" s="16">
        <v>523</v>
      </c>
      <c r="B50" s="13" t="s">
        <v>572</v>
      </c>
      <c r="E50">
        <v>422</v>
      </c>
      <c r="F50" t="s">
        <v>573</v>
      </c>
    </row>
    <row r="51" spans="1:6" x14ac:dyDescent="0.25">
      <c r="A51" s="16">
        <v>693</v>
      </c>
      <c r="B51" s="13" t="s">
        <v>574</v>
      </c>
      <c r="E51">
        <v>423</v>
      </c>
      <c r="F51" t="s">
        <v>482</v>
      </c>
    </row>
    <row r="52" spans="1:6" x14ac:dyDescent="0.25">
      <c r="A52" s="16">
        <v>603</v>
      </c>
      <c r="B52" s="13" t="s">
        <v>575</v>
      </c>
      <c r="E52">
        <v>430</v>
      </c>
      <c r="F52" t="s">
        <v>576</v>
      </c>
    </row>
    <row r="53" spans="1:6" x14ac:dyDescent="0.25">
      <c r="A53" s="16">
        <v>593</v>
      </c>
      <c r="B53" s="13" t="s">
        <v>577</v>
      </c>
      <c r="E53">
        <v>440</v>
      </c>
      <c r="F53" t="s">
        <v>578</v>
      </c>
    </row>
    <row r="54" spans="1:6" x14ac:dyDescent="0.25">
      <c r="A54" s="16">
        <v>583</v>
      </c>
      <c r="B54" s="13" t="s">
        <v>579</v>
      </c>
      <c r="E54">
        <v>450</v>
      </c>
      <c r="F54" t="s">
        <v>580</v>
      </c>
    </row>
    <row r="55" spans="1:6" x14ac:dyDescent="0.25">
      <c r="A55" s="16">
        <v>643</v>
      </c>
      <c r="B55" s="13" t="s">
        <v>581</v>
      </c>
      <c r="E55">
        <v>460</v>
      </c>
      <c r="F55" t="s">
        <v>582</v>
      </c>
    </row>
    <row r="56" spans="1:6" x14ac:dyDescent="0.25">
      <c r="A56" s="16">
        <v>663</v>
      </c>
      <c r="B56" s="13" t="s">
        <v>583</v>
      </c>
      <c r="E56">
        <v>461</v>
      </c>
      <c r="F56" t="s">
        <v>584</v>
      </c>
    </row>
    <row r="57" spans="1:6" x14ac:dyDescent="0.25">
      <c r="A57" s="16">
        <v>683</v>
      </c>
      <c r="B57" s="13" t="s">
        <v>585</v>
      </c>
      <c r="E57">
        <v>462</v>
      </c>
      <c r="F57" t="s">
        <v>586</v>
      </c>
    </row>
    <row r="58" spans="1:6" x14ac:dyDescent="0.25">
      <c r="A58" s="16">
        <v>543</v>
      </c>
      <c r="B58" s="13" t="s">
        <v>587</v>
      </c>
      <c r="E58">
        <v>463</v>
      </c>
      <c r="F58" t="s">
        <v>588</v>
      </c>
    </row>
    <row r="59" spans="1:6" x14ac:dyDescent="0.25">
      <c r="A59" s="16">
        <v>533</v>
      </c>
      <c r="B59" s="13" t="s">
        <v>589</v>
      </c>
      <c r="E59">
        <v>464</v>
      </c>
      <c r="F59" t="s">
        <v>590</v>
      </c>
    </row>
    <row r="60" spans="1:6" x14ac:dyDescent="0.25">
      <c r="A60" s="16">
        <v>613</v>
      </c>
      <c r="B60" s="13" t="s">
        <v>591</v>
      </c>
      <c r="E60">
        <v>465</v>
      </c>
      <c r="F60" t="s">
        <v>592</v>
      </c>
    </row>
    <row r="61" spans="1:6" x14ac:dyDescent="0.25">
      <c r="A61" s="16">
        <v>703</v>
      </c>
      <c r="B61" s="13" t="s">
        <v>593</v>
      </c>
      <c r="E61">
        <v>466</v>
      </c>
      <c r="F61" t="s">
        <v>594</v>
      </c>
    </row>
    <row r="62" spans="1:6" x14ac:dyDescent="0.25">
      <c r="A62" s="16">
        <v>633</v>
      </c>
      <c r="B62" s="13" t="s">
        <v>595</v>
      </c>
      <c r="E62">
        <v>510</v>
      </c>
      <c r="F62" t="s">
        <v>596</v>
      </c>
    </row>
    <row r="63" spans="1:6" x14ac:dyDescent="0.25">
      <c r="A63" s="16">
        <v>563</v>
      </c>
      <c r="B63" s="13" t="s">
        <v>597</v>
      </c>
      <c r="E63">
        <v>511</v>
      </c>
      <c r="F63" t="s">
        <v>598</v>
      </c>
    </row>
    <row r="64" spans="1:6" x14ac:dyDescent="0.25">
      <c r="A64" s="16">
        <v>513</v>
      </c>
      <c r="B64" s="13" t="s">
        <v>599</v>
      </c>
      <c r="E64">
        <v>512</v>
      </c>
      <c r="F64" t="s">
        <v>521</v>
      </c>
    </row>
    <row r="65" spans="1:6" x14ac:dyDescent="0.25">
      <c r="A65" s="16">
        <v>553</v>
      </c>
      <c r="B65" s="13" t="s">
        <v>600</v>
      </c>
      <c r="E65">
        <v>513</v>
      </c>
      <c r="F65" t="s">
        <v>599</v>
      </c>
    </row>
    <row r="66" spans="1:6" x14ac:dyDescent="0.25">
      <c r="A66" s="16">
        <v>161</v>
      </c>
      <c r="B66" s="13" t="s">
        <v>491</v>
      </c>
      <c r="E66">
        <v>514</v>
      </c>
      <c r="F66" t="s">
        <v>560</v>
      </c>
    </row>
    <row r="67" spans="1:6" x14ac:dyDescent="0.25">
      <c r="A67" s="16">
        <v>190</v>
      </c>
      <c r="B67" s="13" t="s">
        <v>514</v>
      </c>
      <c r="E67">
        <v>515</v>
      </c>
      <c r="F67" t="s">
        <v>601</v>
      </c>
    </row>
    <row r="68" spans="1:6" x14ac:dyDescent="0.25">
      <c r="A68" s="16">
        <v>191</v>
      </c>
      <c r="B68" s="13" t="s">
        <v>516</v>
      </c>
      <c r="E68">
        <v>520</v>
      </c>
      <c r="F68" t="s">
        <v>602</v>
      </c>
    </row>
    <row r="69" spans="1:6" x14ac:dyDescent="0.25">
      <c r="A69" s="16">
        <v>192</v>
      </c>
      <c r="B69" s="13" t="s">
        <v>518</v>
      </c>
      <c r="E69">
        <v>521</v>
      </c>
      <c r="F69" t="s">
        <v>603</v>
      </c>
    </row>
    <row r="70" spans="1:6" x14ac:dyDescent="0.25">
      <c r="A70" s="16">
        <v>193</v>
      </c>
      <c r="B70" s="13" t="s">
        <v>520</v>
      </c>
      <c r="E70">
        <v>522</v>
      </c>
      <c r="F70" t="s">
        <v>494</v>
      </c>
    </row>
    <row r="71" spans="1:6" x14ac:dyDescent="0.25">
      <c r="A71" s="16">
        <v>194</v>
      </c>
      <c r="B71" s="13" t="s">
        <v>522</v>
      </c>
      <c r="E71">
        <v>523</v>
      </c>
      <c r="F71" t="s">
        <v>572</v>
      </c>
    </row>
    <row r="72" spans="1:6" x14ac:dyDescent="0.25">
      <c r="A72" s="16">
        <v>195</v>
      </c>
      <c r="B72" s="13" t="s">
        <v>524</v>
      </c>
      <c r="E72">
        <v>524</v>
      </c>
      <c r="F72" t="s">
        <v>533</v>
      </c>
    </row>
    <row r="73" spans="1:6" x14ac:dyDescent="0.25">
      <c r="A73" s="16">
        <v>196</v>
      </c>
      <c r="B73" s="13" t="s">
        <v>526</v>
      </c>
      <c r="E73">
        <v>525</v>
      </c>
      <c r="F73" t="s">
        <v>604</v>
      </c>
    </row>
    <row r="74" spans="1:6" x14ac:dyDescent="0.25">
      <c r="A74" s="16">
        <v>197</v>
      </c>
      <c r="B74" s="13" t="s">
        <v>528</v>
      </c>
      <c r="E74">
        <v>530</v>
      </c>
      <c r="F74" t="s">
        <v>605</v>
      </c>
    </row>
    <row r="75" spans="1:6" x14ac:dyDescent="0.25">
      <c r="A75" s="16">
        <v>162</v>
      </c>
      <c r="B75" s="13" t="s">
        <v>493</v>
      </c>
      <c r="E75">
        <v>531</v>
      </c>
      <c r="F75" t="s">
        <v>606</v>
      </c>
    </row>
    <row r="76" spans="1:6" x14ac:dyDescent="0.25">
      <c r="A76" s="16">
        <v>163</v>
      </c>
      <c r="B76" s="13" t="s">
        <v>495</v>
      </c>
      <c r="E76">
        <v>532</v>
      </c>
      <c r="F76" t="s">
        <v>512</v>
      </c>
    </row>
    <row r="77" spans="1:6" x14ac:dyDescent="0.25">
      <c r="A77" s="16">
        <v>164</v>
      </c>
      <c r="B77" s="13" t="s">
        <v>497</v>
      </c>
      <c r="E77">
        <v>533</v>
      </c>
      <c r="F77" t="s">
        <v>589</v>
      </c>
    </row>
    <row r="78" spans="1:6" x14ac:dyDescent="0.25">
      <c r="A78" s="16">
        <v>165</v>
      </c>
      <c r="B78" s="13" t="s">
        <v>499</v>
      </c>
      <c r="E78">
        <v>534</v>
      </c>
      <c r="F78" t="s">
        <v>551</v>
      </c>
    </row>
    <row r="79" spans="1:6" x14ac:dyDescent="0.25">
      <c r="A79" s="16">
        <v>166</v>
      </c>
      <c r="B79" s="13" t="s">
        <v>501</v>
      </c>
      <c r="E79">
        <v>535</v>
      </c>
      <c r="F79" t="s">
        <v>607</v>
      </c>
    </row>
    <row r="80" spans="1:6" x14ac:dyDescent="0.25">
      <c r="A80" s="16">
        <v>167</v>
      </c>
      <c r="B80" s="13" t="s">
        <v>503</v>
      </c>
      <c r="E80">
        <v>540</v>
      </c>
      <c r="F80" t="s">
        <v>608</v>
      </c>
    </row>
    <row r="81" spans="1:6" x14ac:dyDescent="0.25">
      <c r="A81" s="16">
        <v>168</v>
      </c>
      <c r="B81" s="13" t="s">
        <v>505</v>
      </c>
      <c r="E81">
        <v>541</v>
      </c>
      <c r="F81" t="s">
        <v>609</v>
      </c>
    </row>
    <row r="82" spans="1:6" x14ac:dyDescent="0.25">
      <c r="A82" s="16">
        <v>169</v>
      </c>
      <c r="B82" s="13" t="s">
        <v>507</v>
      </c>
      <c r="E82">
        <v>542</v>
      </c>
      <c r="F82" t="s">
        <v>510</v>
      </c>
    </row>
    <row r="83" spans="1:6" x14ac:dyDescent="0.25">
      <c r="A83" s="16">
        <v>651</v>
      </c>
      <c r="B83" s="13" t="s">
        <v>610</v>
      </c>
      <c r="E83">
        <v>543</v>
      </c>
      <c r="F83" t="s">
        <v>587</v>
      </c>
    </row>
    <row r="84" spans="1:6" x14ac:dyDescent="0.25">
      <c r="A84" s="16">
        <v>621</v>
      </c>
      <c r="B84" s="13" t="s">
        <v>611</v>
      </c>
      <c r="E84">
        <v>544</v>
      </c>
      <c r="F84" t="s">
        <v>549</v>
      </c>
    </row>
    <row r="85" spans="1:6" x14ac:dyDescent="0.25">
      <c r="A85" s="16">
        <v>571</v>
      </c>
      <c r="B85" s="13" t="s">
        <v>612</v>
      </c>
      <c r="E85">
        <v>545</v>
      </c>
      <c r="F85" t="s">
        <v>613</v>
      </c>
    </row>
    <row r="86" spans="1:6" x14ac:dyDescent="0.25">
      <c r="A86" s="16">
        <v>671</v>
      </c>
      <c r="B86" s="13" t="s">
        <v>614</v>
      </c>
      <c r="E86">
        <v>550</v>
      </c>
      <c r="F86" t="s">
        <v>615</v>
      </c>
    </row>
    <row r="87" spans="1:6" x14ac:dyDescent="0.25">
      <c r="A87" s="16">
        <v>521</v>
      </c>
      <c r="B87" s="13" t="s">
        <v>603</v>
      </c>
      <c r="E87">
        <v>551</v>
      </c>
      <c r="F87" t="s">
        <v>616</v>
      </c>
    </row>
    <row r="88" spans="1:6" x14ac:dyDescent="0.25">
      <c r="A88" s="16">
        <v>691</v>
      </c>
      <c r="B88" s="13" t="s">
        <v>617</v>
      </c>
      <c r="E88">
        <v>552</v>
      </c>
      <c r="F88" t="s">
        <v>523</v>
      </c>
    </row>
    <row r="89" spans="1:6" x14ac:dyDescent="0.25">
      <c r="A89" s="16">
        <v>601</v>
      </c>
      <c r="B89" s="13" t="s">
        <v>618</v>
      </c>
      <c r="E89">
        <v>553</v>
      </c>
      <c r="F89" t="s">
        <v>600</v>
      </c>
    </row>
    <row r="90" spans="1:6" x14ac:dyDescent="0.25">
      <c r="A90" s="16">
        <v>591</v>
      </c>
      <c r="B90" s="13" t="s">
        <v>619</v>
      </c>
      <c r="E90">
        <v>554</v>
      </c>
      <c r="F90" t="s">
        <v>562</v>
      </c>
    </row>
    <row r="91" spans="1:6" x14ac:dyDescent="0.25">
      <c r="A91" s="16">
        <v>581</v>
      </c>
      <c r="B91" s="13" t="s">
        <v>620</v>
      </c>
      <c r="E91">
        <v>555</v>
      </c>
      <c r="F91" t="s">
        <v>621</v>
      </c>
    </row>
    <row r="92" spans="1:6" x14ac:dyDescent="0.25">
      <c r="A92" s="16">
        <v>641</v>
      </c>
      <c r="B92" s="13" t="s">
        <v>622</v>
      </c>
      <c r="E92">
        <v>560</v>
      </c>
      <c r="F92" t="s">
        <v>623</v>
      </c>
    </row>
    <row r="93" spans="1:6" x14ac:dyDescent="0.25">
      <c r="A93" s="16">
        <v>421</v>
      </c>
      <c r="B93" s="13" t="s">
        <v>571</v>
      </c>
      <c r="E93">
        <v>651</v>
      </c>
      <c r="F93" t="s">
        <v>624</v>
      </c>
    </row>
    <row r="94" spans="1:6" x14ac:dyDescent="0.25">
      <c r="A94" s="16">
        <v>661</v>
      </c>
      <c r="B94" s="13" t="s">
        <v>625</v>
      </c>
      <c r="E94">
        <v>562</v>
      </c>
      <c r="F94" t="s">
        <v>519</v>
      </c>
    </row>
    <row r="95" spans="1:6" x14ac:dyDescent="0.25">
      <c r="A95" s="16">
        <v>681</v>
      </c>
      <c r="B95" s="13" t="s">
        <v>626</v>
      </c>
      <c r="E95">
        <v>563</v>
      </c>
      <c r="F95" t="s">
        <v>597</v>
      </c>
    </row>
    <row r="96" spans="1:6" x14ac:dyDescent="0.25">
      <c r="A96" s="16">
        <v>541</v>
      </c>
      <c r="B96" s="13" t="s">
        <v>609</v>
      </c>
      <c r="E96">
        <v>564</v>
      </c>
      <c r="F96" t="s">
        <v>558</v>
      </c>
    </row>
    <row r="97" spans="1:6" x14ac:dyDescent="0.25">
      <c r="A97" s="16">
        <v>531</v>
      </c>
      <c r="B97" s="13" t="s">
        <v>606</v>
      </c>
      <c r="E97">
        <v>565</v>
      </c>
      <c r="F97" t="s">
        <v>627</v>
      </c>
    </row>
    <row r="98" spans="1:6" x14ac:dyDescent="0.25">
      <c r="A98" s="16">
        <v>611</v>
      </c>
      <c r="B98" s="13" t="s">
        <v>628</v>
      </c>
      <c r="E98">
        <v>570</v>
      </c>
      <c r="F98" t="s">
        <v>629</v>
      </c>
    </row>
    <row r="99" spans="1:6" x14ac:dyDescent="0.25">
      <c r="A99" s="16">
        <v>701</v>
      </c>
      <c r="B99" s="13" t="s">
        <v>630</v>
      </c>
      <c r="E99">
        <v>571</v>
      </c>
      <c r="F99" t="s">
        <v>612</v>
      </c>
    </row>
    <row r="100" spans="1:6" x14ac:dyDescent="0.25">
      <c r="A100" s="16">
        <v>631</v>
      </c>
      <c r="B100" s="13" t="s">
        <v>631</v>
      </c>
      <c r="E100">
        <v>572</v>
      </c>
      <c r="F100" t="s">
        <v>490</v>
      </c>
    </row>
    <row r="101" spans="1:6" x14ac:dyDescent="0.25">
      <c r="A101" s="16">
        <v>651</v>
      </c>
      <c r="B101" s="13" t="s">
        <v>624</v>
      </c>
      <c r="E101">
        <v>573</v>
      </c>
      <c r="F101" t="s">
        <v>568</v>
      </c>
    </row>
    <row r="102" spans="1:6" x14ac:dyDescent="0.25">
      <c r="A102" s="16">
        <v>511</v>
      </c>
      <c r="B102" s="13" t="s">
        <v>598</v>
      </c>
      <c r="E102">
        <v>574</v>
      </c>
      <c r="F102" t="s">
        <v>529</v>
      </c>
    </row>
    <row r="103" spans="1:6" x14ac:dyDescent="0.25">
      <c r="A103" s="16">
        <v>551</v>
      </c>
      <c r="B103" s="13" t="s">
        <v>616</v>
      </c>
      <c r="E103">
        <v>575</v>
      </c>
      <c r="F103" t="s">
        <v>632</v>
      </c>
    </row>
    <row r="104" spans="1:6" x14ac:dyDescent="0.25">
      <c r="A104" s="16">
        <v>412</v>
      </c>
      <c r="B104" s="13" t="s">
        <v>567</v>
      </c>
      <c r="E104">
        <v>580</v>
      </c>
      <c r="F104" t="s">
        <v>633</v>
      </c>
    </row>
    <row r="105" spans="1:6" x14ac:dyDescent="0.25">
      <c r="A105" s="16">
        <v>411</v>
      </c>
      <c r="B105" s="13" t="s">
        <v>565</v>
      </c>
      <c r="E105">
        <v>581</v>
      </c>
      <c r="F105" t="s">
        <v>620</v>
      </c>
    </row>
    <row r="106" spans="1:6" x14ac:dyDescent="0.25">
      <c r="A106" s="16">
        <v>110</v>
      </c>
      <c r="B106" s="13" t="s">
        <v>481</v>
      </c>
      <c r="E106">
        <v>582</v>
      </c>
      <c r="F106" t="s">
        <v>502</v>
      </c>
    </row>
    <row r="107" spans="1:6" x14ac:dyDescent="0.25">
      <c r="A107" s="16">
        <v>706</v>
      </c>
      <c r="B107" s="13" t="s">
        <v>634</v>
      </c>
      <c r="E107">
        <v>583</v>
      </c>
      <c r="F107" t="s">
        <v>579</v>
      </c>
    </row>
    <row r="108" spans="1:6" x14ac:dyDescent="0.25">
      <c r="A108" s="16">
        <v>697</v>
      </c>
      <c r="B108" s="13" t="s">
        <v>635</v>
      </c>
      <c r="E108">
        <v>584</v>
      </c>
      <c r="F108" t="s">
        <v>541</v>
      </c>
    </row>
    <row r="109" spans="1:6" x14ac:dyDescent="0.25">
      <c r="A109" s="16">
        <v>707</v>
      </c>
      <c r="B109" s="13" t="s">
        <v>636</v>
      </c>
      <c r="E109">
        <v>585</v>
      </c>
      <c r="F109" t="s">
        <v>637</v>
      </c>
    </row>
    <row r="110" spans="1:6" x14ac:dyDescent="0.25">
      <c r="A110" s="16">
        <v>696</v>
      </c>
      <c r="B110" s="13" t="s">
        <v>638</v>
      </c>
      <c r="E110">
        <v>590</v>
      </c>
      <c r="F110" t="s">
        <v>639</v>
      </c>
    </row>
    <row r="111" spans="1:6" x14ac:dyDescent="0.25">
      <c r="A111" s="16">
        <v>708</v>
      </c>
      <c r="B111" s="13" t="s">
        <v>640</v>
      </c>
      <c r="E111">
        <v>591</v>
      </c>
      <c r="F111" t="s">
        <v>619</v>
      </c>
    </row>
    <row r="112" spans="1:6" x14ac:dyDescent="0.25">
      <c r="A112" s="16">
        <v>998</v>
      </c>
      <c r="B112" s="13" t="s">
        <v>641</v>
      </c>
      <c r="E112">
        <v>592</v>
      </c>
      <c r="F112" t="s">
        <v>500</v>
      </c>
    </row>
    <row r="113" spans="1:6" x14ac:dyDescent="0.25">
      <c r="A113" s="16">
        <v>650</v>
      </c>
      <c r="B113" s="13" t="s">
        <v>642</v>
      </c>
      <c r="E113">
        <v>593</v>
      </c>
      <c r="F113" t="s">
        <v>577</v>
      </c>
    </row>
    <row r="114" spans="1:6" x14ac:dyDescent="0.25">
      <c r="A114" s="16">
        <v>620</v>
      </c>
      <c r="B114" s="13" t="s">
        <v>643</v>
      </c>
      <c r="E114">
        <v>594</v>
      </c>
      <c r="F114" t="s">
        <v>539</v>
      </c>
    </row>
    <row r="115" spans="1:6" x14ac:dyDescent="0.25">
      <c r="A115" s="16">
        <v>570</v>
      </c>
      <c r="B115" s="13" t="s">
        <v>629</v>
      </c>
      <c r="E115">
        <v>595</v>
      </c>
      <c r="F115" t="s">
        <v>644</v>
      </c>
    </row>
    <row r="116" spans="1:6" x14ac:dyDescent="0.25">
      <c r="A116" s="16">
        <v>670</v>
      </c>
      <c r="B116" s="13" t="s">
        <v>645</v>
      </c>
      <c r="E116">
        <v>600</v>
      </c>
      <c r="F116" t="s">
        <v>646</v>
      </c>
    </row>
    <row r="117" spans="1:6" x14ac:dyDescent="0.25">
      <c r="A117" s="16">
        <v>520</v>
      </c>
      <c r="B117" s="13" t="s">
        <v>602</v>
      </c>
      <c r="E117">
        <v>601</v>
      </c>
      <c r="F117" t="s">
        <v>618</v>
      </c>
    </row>
    <row r="118" spans="1:6" x14ac:dyDescent="0.25">
      <c r="A118" s="16">
        <v>690</v>
      </c>
      <c r="B118" s="13" t="s">
        <v>647</v>
      </c>
      <c r="E118">
        <v>602</v>
      </c>
      <c r="F118" t="s">
        <v>498</v>
      </c>
    </row>
    <row r="119" spans="1:6" x14ac:dyDescent="0.25">
      <c r="A119" s="16">
        <v>600</v>
      </c>
      <c r="B119" s="13" t="s">
        <v>646</v>
      </c>
      <c r="E119">
        <v>603</v>
      </c>
      <c r="F119" t="s">
        <v>575</v>
      </c>
    </row>
    <row r="120" spans="1:6" x14ac:dyDescent="0.25">
      <c r="A120" s="16">
        <v>590</v>
      </c>
      <c r="B120" s="13" t="s">
        <v>639</v>
      </c>
      <c r="E120">
        <v>604</v>
      </c>
      <c r="F120" t="s">
        <v>537</v>
      </c>
    </row>
    <row r="121" spans="1:6" x14ac:dyDescent="0.25">
      <c r="A121" s="16">
        <v>580</v>
      </c>
      <c r="B121" s="13" t="s">
        <v>633</v>
      </c>
      <c r="E121">
        <v>605</v>
      </c>
      <c r="F121" t="s">
        <v>648</v>
      </c>
    </row>
    <row r="122" spans="1:6" x14ac:dyDescent="0.25">
      <c r="A122" s="16">
        <v>640</v>
      </c>
      <c r="B122" s="13" t="s">
        <v>649</v>
      </c>
      <c r="E122">
        <v>610</v>
      </c>
      <c r="F122" t="s">
        <v>650</v>
      </c>
    </row>
    <row r="123" spans="1:6" x14ac:dyDescent="0.25">
      <c r="A123" s="16">
        <v>660</v>
      </c>
      <c r="B123" s="13" t="s">
        <v>651</v>
      </c>
      <c r="E123">
        <v>611</v>
      </c>
      <c r="F123" t="s">
        <v>628</v>
      </c>
    </row>
    <row r="124" spans="1:6" x14ac:dyDescent="0.25">
      <c r="A124" s="16">
        <v>680</v>
      </c>
      <c r="B124" s="13" t="s">
        <v>652</v>
      </c>
      <c r="E124">
        <v>612</v>
      </c>
      <c r="F124" t="s">
        <v>513</v>
      </c>
    </row>
    <row r="125" spans="1:6" x14ac:dyDescent="0.25">
      <c r="A125" s="16">
        <v>540</v>
      </c>
      <c r="B125" s="13" t="s">
        <v>608</v>
      </c>
      <c r="E125">
        <v>613</v>
      </c>
      <c r="F125" t="s">
        <v>591</v>
      </c>
    </row>
    <row r="126" spans="1:6" x14ac:dyDescent="0.25">
      <c r="A126" s="16">
        <v>530</v>
      </c>
      <c r="B126" s="13" t="s">
        <v>605</v>
      </c>
      <c r="E126">
        <v>614</v>
      </c>
      <c r="F126" t="s">
        <v>552</v>
      </c>
    </row>
    <row r="127" spans="1:6" x14ac:dyDescent="0.25">
      <c r="A127" s="16">
        <v>610</v>
      </c>
      <c r="B127" s="13" t="s">
        <v>650</v>
      </c>
      <c r="E127">
        <v>615</v>
      </c>
      <c r="F127" t="s">
        <v>653</v>
      </c>
    </row>
    <row r="128" spans="1:6" x14ac:dyDescent="0.25">
      <c r="A128" s="16">
        <v>700</v>
      </c>
      <c r="B128" s="13" t="s">
        <v>654</v>
      </c>
      <c r="E128">
        <v>620</v>
      </c>
      <c r="F128" t="s">
        <v>643</v>
      </c>
    </row>
    <row r="129" spans="1:6" x14ac:dyDescent="0.25">
      <c r="A129" s="16">
        <v>630</v>
      </c>
      <c r="B129" s="13" t="s">
        <v>655</v>
      </c>
      <c r="E129">
        <v>621</v>
      </c>
      <c r="F129" t="s">
        <v>611</v>
      </c>
    </row>
    <row r="130" spans="1:6" x14ac:dyDescent="0.25">
      <c r="A130" s="16">
        <v>560</v>
      </c>
      <c r="B130" s="13" t="s">
        <v>623</v>
      </c>
      <c r="E130">
        <v>622</v>
      </c>
      <c r="F130" t="s">
        <v>488</v>
      </c>
    </row>
    <row r="131" spans="1:6" x14ac:dyDescent="0.25">
      <c r="A131" s="16">
        <v>510</v>
      </c>
      <c r="B131" s="13" t="s">
        <v>596</v>
      </c>
      <c r="E131">
        <v>623</v>
      </c>
      <c r="F131" t="s">
        <v>566</v>
      </c>
    </row>
    <row r="132" spans="1:6" x14ac:dyDescent="0.25">
      <c r="A132" s="16">
        <v>550</v>
      </c>
      <c r="B132" s="13" t="s">
        <v>615</v>
      </c>
      <c r="E132">
        <v>624</v>
      </c>
      <c r="F132" t="s">
        <v>527</v>
      </c>
    </row>
    <row r="133" spans="1:6" x14ac:dyDescent="0.25">
      <c r="A133" s="16">
        <v>100</v>
      </c>
      <c r="B133" s="13" t="s">
        <v>479</v>
      </c>
      <c r="E133">
        <v>625</v>
      </c>
      <c r="F133" t="s">
        <v>656</v>
      </c>
    </row>
    <row r="134" spans="1:6" x14ac:dyDescent="0.25">
      <c r="A134" s="16">
        <v>420</v>
      </c>
      <c r="B134" s="13" t="s">
        <v>569</v>
      </c>
      <c r="E134">
        <v>630</v>
      </c>
      <c r="F134" t="s">
        <v>655</v>
      </c>
    </row>
    <row r="135" spans="1:6" x14ac:dyDescent="0.25">
      <c r="A135" s="16">
        <v>450</v>
      </c>
      <c r="B135" s="13" t="s">
        <v>580</v>
      </c>
      <c r="E135">
        <v>631</v>
      </c>
      <c r="F135" t="s">
        <v>631</v>
      </c>
    </row>
    <row r="136" spans="1:6" x14ac:dyDescent="0.25">
      <c r="A136" s="16">
        <v>320</v>
      </c>
      <c r="B136" s="13" t="s">
        <v>555</v>
      </c>
      <c r="E136">
        <v>632</v>
      </c>
      <c r="F136" t="s">
        <v>517</v>
      </c>
    </row>
    <row r="137" spans="1:6" x14ac:dyDescent="0.25">
      <c r="A137" s="16">
        <v>310</v>
      </c>
      <c r="B137" s="13" t="s">
        <v>553</v>
      </c>
      <c r="E137">
        <v>633</v>
      </c>
      <c r="F137" t="s">
        <v>595</v>
      </c>
    </row>
    <row r="138" spans="1:6" x14ac:dyDescent="0.25">
      <c r="A138" s="16">
        <v>410</v>
      </c>
      <c r="B138" s="13" t="s">
        <v>563</v>
      </c>
      <c r="E138">
        <v>634</v>
      </c>
      <c r="F138" t="s">
        <v>556</v>
      </c>
    </row>
    <row r="139" spans="1:6" x14ac:dyDescent="0.25">
      <c r="A139" s="16">
        <v>170</v>
      </c>
      <c r="B139" s="13" t="s">
        <v>509</v>
      </c>
      <c r="E139">
        <v>635</v>
      </c>
      <c r="F139" t="s">
        <v>657</v>
      </c>
    </row>
    <row r="140" spans="1:6" x14ac:dyDescent="0.25">
      <c r="A140" s="16">
        <v>440</v>
      </c>
      <c r="B140" s="13" t="s">
        <v>578</v>
      </c>
      <c r="E140">
        <v>640</v>
      </c>
      <c r="F140" t="s">
        <v>649</v>
      </c>
    </row>
    <row r="141" spans="1:6" x14ac:dyDescent="0.25">
      <c r="A141" s="16">
        <v>430</v>
      </c>
      <c r="B141" s="13" t="s">
        <v>576</v>
      </c>
      <c r="E141">
        <v>641</v>
      </c>
      <c r="F141" t="s">
        <v>622</v>
      </c>
    </row>
    <row r="142" spans="1:6" x14ac:dyDescent="0.25">
      <c r="A142" s="16">
        <v>180</v>
      </c>
      <c r="B142" s="13" t="s">
        <v>511</v>
      </c>
      <c r="E142">
        <v>642</v>
      </c>
      <c r="F142" t="s">
        <v>504</v>
      </c>
    </row>
    <row r="143" spans="1:6" x14ac:dyDescent="0.25">
      <c r="A143" s="16">
        <v>210</v>
      </c>
      <c r="B143" s="13" t="s">
        <v>532</v>
      </c>
      <c r="E143">
        <v>643</v>
      </c>
      <c r="F143" t="s">
        <v>581</v>
      </c>
    </row>
    <row r="144" spans="1:6" x14ac:dyDescent="0.25">
      <c r="A144" s="16">
        <v>220</v>
      </c>
      <c r="B144" s="13" t="s">
        <v>534</v>
      </c>
      <c r="E144">
        <v>644</v>
      </c>
      <c r="F144" t="s">
        <v>543</v>
      </c>
    </row>
    <row r="145" spans="1:6" x14ac:dyDescent="0.25">
      <c r="A145" s="16">
        <v>221</v>
      </c>
      <c r="B145" s="13" t="s">
        <v>536</v>
      </c>
      <c r="E145">
        <v>645</v>
      </c>
      <c r="F145" t="s">
        <v>658</v>
      </c>
    </row>
    <row r="146" spans="1:6" x14ac:dyDescent="0.25">
      <c r="A146" s="16">
        <v>222</v>
      </c>
      <c r="B146" s="13" t="s">
        <v>538</v>
      </c>
      <c r="E146">
        <v>650</v>
      </c>
      <c r="F146" t="s">
        <v>642</v>
      </c>
    </row>
    <row r="147" spans="1:6" x14ac:dyDescent="0.25">
      <c r="A147" s="16">
        <v>223</v>
      </c>
      <c r="B147" s="13" t="s">
        <v>540</v>
      </c>
      <c r="E147">
        <v>651</v>
      </c>
      <c r="F147" t="s">
        <v>610</v>
      </c>
    </row>
    <row r="148" spans="1:6" x14ac:dyDescent="0.25">
      <c r="A148" s="16">
        <v>231</v>
      </c>
      <c r="B148" s="13" t="s">
        <v>542</v>
      </c>
      <c r="E148">
        <v>652</v>
      </c>
      <c r="F148" t="s">
        <v>486</v>
      </c>
    </row>
    <row r="149" spans="1:6" x14ac:dyDescent="0.25">
      <c r="A149" s="16">
        <v>232</v>
      </c>
      <c r="B149" s="13" t="s">
        <v>544</v>
      </c>
      <c r="E149">
        <v>653</v>
      </c>
      <c r="F149" t="s">
        <v>564</v>
      </c>
    </row>
    <row r="150" spans="1:6" x14ac:dyDescent="0.25">
      <c r="A150" s="16">
        <v>233</v>
      </c>
      <c r="B150" s="13" t="s">
        <v>546</v>
      </c>
      <c r="E150">
        <v>654</v>
      </c>
      <c r="F150" t="s">
        <v>525</v>
      </c>
    </row>
    <row r="151" spans="1:6" x14ac:dyDescent="0.25">
      <c r="A151" s="16">
        <v>234</v>
      </c>
      <c r="B151" s="13" t="s">
        <v>548</v>
      </c>
      <c r="E151">
        <v>655</v>
      </c>
      <c r="F151" t="s">
        <v>659</v>
      </c>
    </row>
    <row r="152" spans="1:6" x14ac:dyDescent="0.25">
      <c r="A152" s="16">
        <v>235</v>
      </c>
      <c r="B152" s="13" t="s">
        <v>550</v>
      </c>
      <c r="E152">
        <v>660</v>
      </c>
      <c r="F152" t="s">
        <v>651</v>
      </c>
    </row>
    <row r="153" spans="1:6" x14ac:dyDescent="0.25">
      <c r="A153" s="16">
        <v>140</v>
      </c>
      <c r="B153" s="13" t="s">
        <v>485</v>
      </c>
      <c r="E153">
        <v>661</v>
      </c>
      <c r="F153" t="s">
        <v>625</v>
      </c>
    </row>
    <row r="154" spans="1:6" x14ac:dyDescent="0.25">
      <c r="A154" s="16">
        <v>130</v>
      </c>
      <c r="B154" s="13" t="s">
        <v>483</v>
      </c>
      <c r="E154">
        <v>662</v>
      </c>
      <c r="F154" t="s">
        <v>506</v>
      </c>
    </row>
    <row r="155" spans="1:6" x14ac:dyDescent="0.25">
      <c r="A155" s="16">
        <v>160</v>
      </c>
      <c r="B155" s="13" t="s">
        <v>489</v>
      </c>
      <c r="E155">
        <v>663</v>
      </c>
      <c r="F155" t="s">
        <v>583</v>
      </c>
    </row>
    <row r="156" spans="1:6" x14ac:dyDescent="0.25">
      <c r="A156" s="16">
        <v>460</v>
      </c>
      <c r="B156" s="13" t="s">
        <v>582</v>
      </c>
      <c r="E156">
        <v>664</v>
      </c>
      <c r="F156" t="s">
        <v>545</v>
      </c>
    </row>
    <row r="157" spans="1:6" x14ac:dyDescent="0.25">
      <c r="A157" s="16">
        <v>625</v>
      </c>
      <c r="B157" s="13" t="s">
        <v>656</v>
      </c>
      <c r="E157">
        <v>665</v>
      </c>
      <c r="F157" t="s">
        <v>660</v>
      </c>
    </row>
    <row r="158" spans="1:6" x14ac:dyDescent="0.25">
      <c r="A158" s="16">
        <v>575</v>
      </c>
      <c r="B158" s="13" t="s">
        <v>632</v>
      </c>
      <c r="E158">
        <v>670</v>
      </c>
      <c r="F158" t="s">
        <v>645</v>
      </c>
    </row>
    <row r="159" spans="1:6" x14ac:dyDescent="0.25">
      <c r="A159" s="16">
        <v>675</v>
      </c>
      <c r="B159" s="13" t="s">
        <v>661</v>
      </c>
      <c r="E159">
        <v>671</v>
      </c>
      <c r="F159" t="s">
        <v>614</v>
      </c>
    </row>
    <row r="160" spans="1:6" x14ac:dyDescent="0.25">
      <c r="A160" s="16">
        <v>525</v>
      </c>
      <c r="B160" s="13" t="s">
        <v>604</v>
      </c>
      <c r="E160">
        <v>672</v>
      </c>
      <c r="F160" t="s">
        <v>492</v>
      </c>
    </row>
    <row r="161" spans="1:6" x14ac:dyDescent="0.25">
      <c r="A161" s="16">
        <v>695</v>
      </c>
      <c r="B161" s="13" t="s">
        <v>662</v>
      </c>
      <c r="E161">
        <v>673</v>
      </c>
      <c r="F161" t="s">
        <v>570</v>
      </c>
    </row>
    <row r="162" spans="1:6" x14ac:dyDescent="0.25">
      <c r="A162" s="16">
        <v>645</v>
      </c>
      <c r="B162" s="13" t="s">
        <v>658</v>
      </c>
      <c r="E162">
        <v>674</v>
      </c>
      <c r="F162" t="s">
        <v>531</v>
      </c>
    </row>
    <row r="163" spans="1:6" x14ac:dyDescent="0.25">
      <c r="A163" s="16">
        <v>595</v>
      </c>
      <c r="B163" s="13" t="s">
        <v>644</v>
      </c>
      <c r="E163">
        <v>675</v>
      </c>
      <c r="F163" t="s">
        <v>661</v>
      </c>
    </row>
    <row r="164" spans="1:6" x14ac:dyDescent="0.25">
      <c r="A164" s="16">
        <v>665</v>
      </c>
      <c r="B164" s="13" t="s">
        <v>660</v>
      </c>
      <c r="E164">
        <v>680</v>
      </c>
      <c r="F164" t="s">
        <v>652</v>
      </c>
    </row>
    <row r="165" spans="1:6" x14ac:dyDescent="0.25">
      <c r="A165" s="16">
        <v>685</v>
      </c>
      <c r="B165" s="13" t="s">
        <v>663</v>
      </c>
      <c r="E165">
        <v>681</v>
      </c>
      <c r="F165" t="s">
        <v>626</v>
      </c>
    </row>
    <row r="166" spans="1:6" x14ac:dyDescent="0.25">
      <c r="A166" s="16">
        <v>545</v>
      </c>
      <c r="B166" s="13" t="s">
        <v>613</v>
      </c>
      <c r="E166">
        <v>682</v>
      </c>
      <c r="F166" t="s">
        <v>508</v>
      </c>
    </row>
    <row r="167" spans="1:6" x14ac:dyDescent="0.25">
      <c r="A167" s="16">
        <v>535</v>
      </c>
      <c r="B167" s="13" t="s">
        <v>607</v>
      </c>
      <c r="E167">
        <v>683</v>
      </c>
      <c r="F167" t="s">
        <v>585</v>
      </c>
    </row>
    <row r="168" spans="1:6" x14ac:dyDescent="0.25">
      <c r="A168" s="16">
        <v>615</v>
      </c>
      <c r="B168" s="13" t="s">
        <v>653</v>
      </c>
      <c r="E168">
        <v>684</v>
      </c>
      <c r="F168" t="s">
        <v>547</v>
      </c>
    </row>
    <row r="169" spans="1:6" x14ac:dyDescent="0.25">
      <c r="A169" s="16">
        <v>705</v>
      </c>
      <c r="B169" s="13" t="s">
        <v>664</v>
      </c>
      <c r="E169">
        <v>685</v>
      </c>
      <c r="F169" t="s">
        <v>663</v>
      </c>
    </row>
    <row r="170" spans="1:6" x14ac:dyDescent="0.25">
      <c r="A170" s="16">
        <v>515</v>
      </c>
      <c r="B170" s="13" t="s">
        <v>601</v>
      </c>
      <c r="E170">
        <v>690</v>
      </c>
      <c r="F170" t="s">
        <v>647</v>
      </c>
    </row>
    <row r="171" spans="1:6" x14ac:dyDescent="0.25">
      <c r="A171" s="16">
        <v>555</v>
      </c>
      <c r="B171" s="13" t="s">
        <v>621</v>
      </c>
      <c r="E171">
        <v>691</v>
      </c>
      <c r="F171" t="s">
        <v>617</v>
      </c>
    </row>
    <row r="172" spans="1:6" x14ac:dyDescent="0.25">
      <c r="A172" s="16">
        <v>655</v>
      </c>
      <c r="B172" s="13" t="s">
        <v>659</v>
      </c>
      <c r="E172">
        <v>692</v>
      </c>
      <c r="F172" t="s">
        <v>496</v>
      </c>
    </row>
    <row r="173" spans="1:6" x14ac:dyDescent="0.25">
      <c r="A173" s="16">
        <v>605</v>
      </c>
      <c r="B173" s="13" t="s">
        <v>648</v>
      </c>
      <c r="E173">
        <v>693</v>
      </c>
      <c r="F173" t="s">
        <v>574</v>
      </c>
    </row>
    <row r="174" spans="1:6" x14ac:dyDescent="0.25">
      <c r="A174" s="16">
        <v>585</v>
      </c>
      <c r="B174" s="13" t="s">
        <v>637</v>
      </c>
      <c r="E174">
        <v>694</v>
      </c>
      <c r="F174" t="s">
        <v>535</v>
      </c>
    </row>
    <row r="175" spans="1:6" x14ac:dyDescent="0.25">
      <c r="A175" s="16">
        <v>635</v>
      </c>
      <c r="B175" s="13" t="s">
        <v>657</v>
      </c>
      <c r="E175">
        <v>695</v>
      </c>
      <c r="F175" t="s">
        <v>662</v>
      </c>
    </row>
    <row r="176" spans="1:6" x14ac:dyDescent="0.25">
      <c r="A176" s="16">
        <v>565</v>
      </c>
      <c r="B176" s="13" t="s">
        <v>627</v>
      </c>
      <c r="E176">
        <v>696</v>
      </c>
      <c r="F176" t="s">
        <v>638</v>
      </c>
    </row>
    <row r="177" spans="1:6" x14ac:dyDescent="0.25">
      <c r="A177" s="16">
        <v>150</v>
      </c>
      <c r="B177" s="13" t="s">
        <v>487</v>
      </c>
      <c r="E177">
        <v>697</v>
      </c>
      <c r="F177" t="s">
        <v>635</v>
      </c>
    </row>
    <row r="178" spans="1:6" x14ac:dyDescent="0.25">
      <c r="A178" s="16">
        <v>422</v>
      </c>
      <c r="B178" s="13" t="s">
        <v>573</v>
      </c>
      <c r="E178">
        <v>700</v>
      </c>
      <c r="F178" t="s">
        <v>654</v>
      </c>
    </row>
    <row r="179" spans="1:6" x14ac:dyDescent="0.25">
      <c r="A179" s="16">
        <v>330</v>
      </c>
      <c r="B179" s="13" t="s">
        <v>557</v>
      </c>
      <c r="E179">
        <v>701</v>
      </c>
      <c r="F179" t="s">
        <v>630</v>
      </c>
    </row>
    <row r="180" spans="1:6" x14ac:dyDescent="0.25">
      <c r="A180" s="16">
        <v>340</v>
      </c>
      <c r="B180" s="13" t="s">
        <v>559</v>
      </c>
      <c r="E180">
        <v>702</v>
      </c>
      <c r="F180" t="s">
        <v>515</v>
      </c>
    </row>
    <row r="181" spans="1:6" x14ac:dyDescent="0.25">
      <c r="A181" s="16">
        <v>400</v>
      </c>
      <c r="B181" s="13" t="s">
        <v>561</v>
      </c>
      <c r="E181">
        <v>703</v>
      </c>
      <c r="F181" t="s">
        <v>593</v>
      </c>
    </row>
    <row r="182" spans="1:6" x14ac:dyDescent="0.25">
      <c r="A182" s="16">
        <v>200</v>
      </c>
      <c r="B182" s="13" t="s">
        <v>530</v>
      </c>
      <c r="E182">
        <v>704</v>
      </c>
      <c r="F182" t="s">
        <v>554</v>
      </c>
    </row>
    <row r="183" spans="1:6" x14ac:dyDescent="0.25">
      <c r="A183" s="16">
        <v>300</v>
      </c>
      <c r="B183" s="13" t="s">
        <v>64</v>
      </c>
      <c r="E183">
        <v>705</v>
      </c>
      <c r="F183" t="s">
        <v>664</v>
      </c>
    </row>
    <row r="184" spans="1:6" x14ac:dyDescent="0.25">
      <c r="A184" s="16">
        <v>461</v>
      </c>
      <c r="B184" s="13" t="s">
        <v>584</v>
      </c>
      <c r="E184">
        <v>706</v>
      </c>
      <c r="F184" t="s">
        <v>634</v>
      </c>
    </row>
    <row r="185" spans="1:6" x14ac:dyDescent="0.25">
      <c r="A185" s="16">
        <v>466</v>
      </c>
      <c r="B185" s="13" t="s">
        <v>594</v>
      </c>
      <c r="E185">
        <v>707</v>
      </c>
      <c r="F185" t="s">
        <v>636</v>
      </c>
    </row>
    <row r="186" spans="1:6" x14ac:dyDescent="0.25">
      <c r="A186" s="16">
        <v>464</v>
      </c>
      <c r="B186" s="13" t="s">
        <v>590</v>
      </c>
      <c r="E186">
        <v>708</v>
      </c>
      <c r="F186" t="s">
        <v>640</v>
      </c>
    </row>
    <row r="187" spans="1:6" x14ac:dyDescent="0.25">
      <c r="A187" s="16">
        <v>465</v>
      </c>
      <c r="B187" s="13" t="s">
        <v>592</v>
      </c>
      <c r="E187">
        <v>996</v>
      </c>
      <c r="F187" t="s">
        <v>480</v>
      </c>
    </row>
    <row r="188" spans="1:6" x14ac:dyDescent="0.25">
      <c r="A188" s="16">
        <v>462</v>
      </c>
      <c r="B188" s="13" t="s">
        <v>586</v>
      </c>
      <c r="E188">
        <v>998</v>
      </c>
      <c r="F188" t="s">
        <v>641</v>
      </c>
    </row>
    <row r="189" spans="1:6" x14ac:dyDescent="0.25">
      <c r="A189" s="18">
        <v>463</v>
      </c>
      <c r="B189" s="15" t="s">
        <v>588</v>
      </c>
      <c r="E189">
        <v>999</v>
      </c>
      <c r="F189" t="s">
        <v>484</v>
      </c>
    </row>
    <row r="190" spans="1:6" x14ac:dyDescent="0.25">
      <c r="A190"/>
    </row>
    <row r="191" spans="1:6" x14ac:dyDescent="0.25">
      <c r="A191"/>
    </row>
    <row r="192" spans="1:6" x14ac:dyDescent="0.25">
      <c r="A192"/>
    </row>
    <row r="193" spans="1:1" x14ac:dyDescent="0.25">
      <c r="A193"/>
    </row>
    <row r="194" spans="1:1" x14ac:dyDescent="0.25">
      <c r="A194"/>
    </row>
  </sheetData>
  <phoneticPr fontId="7" type="noConversion"/>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dimension ref="A1:AQ132"/>
  <sheetViews>
    <sheetView topLeftCell="F1" workbookViewId="0">
      <pane ySplit="1" topLeftCell="A2" activePane="bottomLeft" state="frozen"/>
      <selection pane="bottomLeft" activeCell="K2" sqref="K2"/>
    </sheetView>
  </sheetViews>
  <sheetFormatPr baseColWidth="10" defaultColWidth="11.42578125" defaultRowHeight="15" x14ac:dyDescent="0.25"/>
  <cols>
    <col min="1" max="1" width="5.42578125" customWidth="1"/>
    <col min="2" max="2" width="44.5703125" customWidth="1"/>
    <col min="3" max="3" width="16.7109375" customWidth="1"/>
    <col min="4" max="4" width="3.85546875" customWidth="1"/>
    <col min="5" max="5" width="59.5703125" customWidth="1"/>
    <col min="6" max="6" width="13.28515625" customWidth="1"/>
    <col min="7" max="7" width="5.5703125" customWidth="1"/>
    <col min="11" max="11" width="37.42578125" bestFit="1" customWidth="1"/>
    <col min="12" max="12" width="6.85546875" customWidth="1"/>
    <col min="13" max="18" width="14.85546875" customWidth="1"/>
    <col min="19" max="19" width="22.28515625" customWidth="1"/>
    <col min="20" max="20" width="11.5703125" customWidth="1"/>
    <col min="21" max="21" width="23" customWidth="1"/>
    <col min="22" max="22" width="21.28515625" customWidth="1"/>
    <col min="23" max="23" width="26" customWidth="1"/>
    <col min="24" max="24" width="32" customWidth="1"/>
    <col min="25" max="25" width="29.85546875" customWidth="1"/>
    <col min="26" max="26" width="21.28515625" customWidth="1"/>
    <col min="27" max="27" width="7.7109375" customWidth="1"/>
    <col min="28" max="28" width="23.7109375" bestFit="1" customWidth="1"/>
    <col min="29" max="29" width="25.5703125" customWidth="1"/>
    <col min="30" max="30" width="24" customWidth="1"/>
    <col min="31" max="31" width="30.28515625" customWidth="1"/>
    <col min="32" max="32" width="23.7109375" customWidth="1"/>
    <col min="33" max="33" width="34.85546875" customWidth="1"/>
    <col min="34" max="34" width="7.85546875" customWidth="1"/>
    <col min="35" max="35" width="23.7109375" customWidth="1"/>
    <col min="36" max="36" width="26.140625" customWidth="1"/>
    <col min="37" max="37" width="25.85546875" customWidth="1"/>
    <col min="38" max="38" width="9.140625" customWidth="1"/>
    <col min="39" max="39" width="27" customWidth="1"/>
    <col min="40" max="40" width="25.42578125" customWidth="1"/>
    <col min="43" max="43" width="14.85546875" customWidth="1"/>
  </cols>
  <sheetData>
    <row r="1" spans="1:43" x14ac:dyDescent="0.25">
      <c r="B1" s="24" t="s">
        <v>666</v>
      </c>
      <c r="C1" s="24" t="s">
        <v>667</v>
      </c>
      <c r="D1" s="47"/>
      <c r="E1" s="24" t="s">
        <v>668</v>
      </c>
      <c r="F1" s="24" t="s">
        <v>669</v>
      </c>
      <c r="G1" s="24" t="s">
        <v>670</v>
      </c>
      <c r="K1" s="40" t="s">
        <v>671</v>
      </c>
      <c r="M1" t="s">
        <v>672</v>
      </c>
      <c r="N1" t="s">
        <v>673</v>
      </c>
      <c r="O1" t="s">
        <v>674</v>
      </c>
      <c r="P1" t="s">
        <v>675</v>
      </c>
      <c r="Q1" t="s">
        <v>676</v>
      </c>
      <c r="R1" t="s">
        <v>677</v>
      </c>
      <c r="S1" t="s">
        <v>678</v>
      </c>
      <c r="T1" s="35"/>
      <c r="U1" s="43" t="s">
        <v>14</v>
      </c>
      <c r="V1" s="43" t="s">
        <v>679</v>
      </c>
      <c r="W1" s="43" t="s">
        <v>680</v>
      </c>
      <c r="X1" t="s">
        <v>681</v>
      </c>
      <c r="Y1" t="s">
        <v>682</v>
      </c>
      <c r="Z1" t="s">
        <v>683</v>
      </c>
      <c r="AA1" s="35"/>
      <c r="AB1" s="29" t="s">
        <v>684</v>
      </c>
      <c r="AC1" s="29" t="s">
        <v>685</v>
      </c>
      <c r="AD1" t="s">
        <v>686</v>
      </c>
      <c r="AE1" t="s">
        <v>687</v>
      </c>
      <c r="AF1" t="s">
        <v>688</v>
      </c>
      <c r="AG1" t="s">
        <v>689</v>
      </c>
      <c r="AH1" s="35"/>
      <c r="AI1" t="s">
        <v>690</v>
      </c>
      <c r="AJ1" t="s">
        <v>691</v>
      </c>
      <c r="AK1" t="s">
        <v>692</v>
      </c>
      <c r="AL1" s="35"/>
      <c r="AM1" s="33" t="s">
        <v>693</v>
      </c>
      <c r="AN1" s="33" t="s">
        <v>694</v>
      </c>
      <c r="AQ1" t="s">
        <v>695</v>
      </c>
    </row>
    <row r="2" spans="1:43" x14ac:dyDescent="0.25">
      <c r="B2" s="25" t="s">
        <v>696</v>
      </c>
      <c r="C2" s="26"/>
      <c r="D2" s="46"/>
      <c r="E2" t="s">
        <v>697</v>
      </c>
      <c r="F2" t="s">
        <v>698</v>
      </c>
      <c r="G2">
        <v>2</v>
      </c>
      <c r="K2" s="36" t="s">
        <v>672</v>
      </c>
      <c r="M2" t="s">
        <v>673</v>
      </c>
      <c r="N2" t="s">
        <v>697</v>
      </c>
      <c r="O2" t="s">
        <v>699</v>
      </c>
      <c r="P2" t="s">
        <v>700</v>
      </c>
      <c r="Q2" t="s">
        <v>701</v>
      </c>
      <c r="R2" t="s">
        <v>702</v>
      </c>
      <c r="S2" t="s">
        <v>703</v>
      </c>
      <c r="T2" s="35"/>
      <c r="U2" t="s">
        <v>679</v>
      </c>
      <c r="V2" s="42" t="s">
        <v>704</v>
      </c>
      <c r="W2" s="44" t="s">
        <v>705</v>
      </c>
      <c r="X2" t="s">
        <v>706</v>
      </c>
      <c r="Y2" s="44" t="s">
        <v>707</v>
      </c>
      <c r="Z2" t="s">
        <v>708</v>
      </c>
      <c r="AA2" s="35"/>
      <c r="AB2" t="s">
        <v>685</v>
      </c>
      <c r="AC2" t="s">
        <v>709</v>
      </c>
      <c r="AD2" t="s">
        <v>710</v>
      </c>
      <c r="AE2" t="s">
        <v>711</v>
      </c>
      <c r="AF2" t="s">
        <v>712</v>
      </c>
      <c r="AG2" t="s">
        <v>713</v>
      </c>
      <c r="AH2" s="35"/>
      <c r="AI2" t="s">
        <v>691</v>
      </c>
      <c r="AJ2" t="s">
        <v>714</v>
      </c>
      <c r="AK2" t="s">
        <v>715</v>
      </c>
      <c r="AL2" s="35"/>
      <c r="AM2" t="s">
        <v>694</v>
      </c>
      <c r="AN2" t="s">
        <v>716</v>
      </c>
      <c r="AQ2" t="s">
        <v>66</v>
      </c>
    </row>
    <row r="3" spans="1:43" x14ac:dyDescent="0.25">
      <c r="A3" s="2"/>
      <c r="B3" t="s">
        <v>673</v>
      </c>
      <c r="C3" t="s">
        <v>717</v>
      </c>
      <c r="D3" s="45"/>
      <c r="E3" t="s">
        <v>718</v>
      </c>
      <c r="F3" t="s">
        <v>719</v>
      </c>
      <c r="G3">
        <v>2</v>
      </c>
      <c r="K3" s="37" t="s">
        <v>14</v>
      </c>
      <c r="M3" t="s">
        <v>674</v>
      </c>
      <c r="N3" t="s">
        <v>718</v>
      </c>
      <c r="O3" t="s">
        <v>720</v>
      </c>
      <c r="P3" t="s">
        <v>721</v>
      </c>
      <c r="Q3" t="s">
        <v>722</v>
      </c>
      <c r="R3" t="s">
        <v>705</v>
      </c>
      <c r="S3" t="s">
        <v>705</v>
      </c>
      <c r="T3" s="35"/>
      <c r="U3" t="s">
        <v>680</v>
      </c>
      <c r="V3" s="42" t="s">
        <v>723</v>
      </c>
      <c r="X3" t="s">
        <v>724</v>
      </c>
      <c r="Y3" s="44" t="s">
        <v>725</v>
      </c>
      <c r="Z3" t="s">
        <v>726</v>
      </c>
      <c r="AA3" s="35"/>
      <c r="AB3" t="s">
        <v>686</v>
      </c>
      <c r="AC3" t="s">
        <v>727</v>
      </c>
      <c r="AD3" t="s">
        <v>728</v>
      </c>
      <c r="AE3" t="s">
        <v>705</v>
      </c>
      <c r="AF3" t="s">
        <v>729</v>
      </c>
      <c r="AG3" t="s">
        <v>730</v>
      </c>
      <c r="AH3" s="35"/>
      <c r="AI3" t="s">
        <v>692</v>
      </c>
      <c r="AJ3" t="s">
        <v>731</v>
      </c>
      <c r="AK3" t="s">
        <v>705</v>
      </c>
      <c r="AL3" s="35"/>
      <c r="AN3" t="s">
        <v>732</v>
      </c>
      <c r="AQ3" t="s">
        <v>70</v>
      </c>
    </row>
    <row r="4" spans="1:43" x14ac:dyDescent="0.25">
      <c r="A4" s="2"/>
      <c r="B4" t="s">
        <v>674</v>
      </c>
      <c r="C4" t="s">
        <v>733</v>
      </c>
      <c r="D4" s="45"/>
      <c r="E4" t="s">
        <v>734</v>
      </c>
      <c r="F4" t="s">
        <v>735</v>
      </c>
      <c r="G4">
        <v>2</v>
      </c>
      <c r="K4" s="38" t="s">
        <v>684</v>
      </c>
      <c r="M4" t="s">
        <v>675</v>
      </c>
      <c r="N4" t="s">
        <v>734</v>
      </c>
      <c r="O4" t="s">
        <v>736</v>
      </c>
      <c r="P4" t="s">
        <v>705</v>
      </c>
      <c r="Q4" t="s">
        <v>737</v>
      </c>
      <c r="T4" s="35"/>
      <c r="U4" t="s">
        <v>681</v>
      </c>
      <c r="V4" s="42" t="s">
        <v>705</v>
      </c>
      <c r="X4" t="s">
        <v>705</v>
      </c>
      <c r="Y4" s="44" t="s">
        <v>738</v>
      </c>
      <c r="Z4" t="s">
        <v>739</v>
      </c>
      <c r="AA4" s="35"/>
      <c r="AB4" t="s">
        <v>687</v>
      </c>
      <c r="AC4" t="s">
        <v>705</v>
      </c>
      <c r="AD4" t="s">
        <v>740</v>
      </c>
      <c r="AF4" t="s">
        <v>705</v>
      </c>
      <c r="AG4" t="s">
        <v>741</v>
      </c>
      <c r="AH4" s="35"/>
      <c r="AJ4" t="s">
        <v>705</v>
      </c>
      <c r="AL4" s="35"/>
      <c r="AN4" t="s">
        <v>705</v>
      </c>
      <c r="AQ4" t="s">
        <v>742</v>
      </c>
    </row>
    <row r="5" spans="1:43" x14ac:dyDescent="0.25">
      <c r="A5" s="2"/>
      <c r="B5" t="s">
        <v>675</v>
      </c>
      <c r="C5" t="s">
        <v>743</v>
      </c>
      <c r="D5" s="45"/>
      <c r="E5" t="s">
        <v>699</v>
      </c>
      <c r="F5" t="s">
        <v>744</v>
      </c>
      <c r="G5">
        <v>1</v>
      </c>
      <c r="K5" s="39" t="s">
        <v>690</v>
      </c>
      <c r="M5" t="s">
        <v>676</v>
      </c>
      <c r="N5" t="s">
        <v>705</v>
      </c>
      <c r="O5" t="s">
        <v>745</v>
      </c>
      <c r="Q5" t="s">
        <v>746</v>
      </c>
      <c r="T5" s="35"/>
      <c r="U5" t="s">
        <v>682</v>
      </c>
      <c r="Y5" s="44" t="s">
        <v>747</v>
      </c>
      <c r="Z5" t="s">
        <v>705</v>
      </c>
      <c r="AA5" s="35"/>
      <c r="AB5" t="s">
        <v>688</v>
      </c>
      <c r="AD5" t="s">
        <v>748</v>
      </c>
      <c r="AG5" t="s">
        <v>749</v>
      </c>
      <c r="AH5" s="35"/>
      <c r="AL5" s="35"/>
      <c r="AQ5" t="s">
        <v>68</v>
      </c>
    </row>
    <row r="6" spans="1:43" x14ac:dyDescent="0.25">
      <c r="A6" s="2"/>
      <c r="B6" t="s">
        <v>676</v>
      </c>
      <c r="C6" t="s">
        <v>750</v>
      </c>
      <c r="D6" s="45"/>
      <c r="E6" t="s">
        <v>720</v>
      </c>
      <c r="F6" t="s">
        <v>751</v>
      </c>
      <c r="G6">
        <v>1</v>
      </c>
      <c r="K6" s="41" t="s">
        <v>693</v>
      </c>
      <c r="M6" t="s">
        <v>677</v>
      </c>
      <c r="O6" t="s">
        <v>752</v>
      </c>
      <c r="Q6" t="s">
        <v>753</v>
      </c>
      <c r="T6" s="35"/>
      <c r="U6" t="s">
        <v>683</v>
      </c>
      <c r="Y6" s="44" t="s">
        <v>754</v>
      </c>
      <c r="AA6" s="35"/>
      <c r="AB6" t="s">
        <v>689</v>
      </c>
      <c r="AD6" t="s">
        <v>755</v>
      </c>
      <c r="AG6" t="s">
        <v>756</v>
      </c>
      <c r="AH6" s="35"/>
      <c r="AL6" s="35"/>
      <c r="AQ6" t="s">
        <v>757</v>
      </c>
    </row>
    <row r="7" spans="1:43" x14ac:dyDescent="0.25">
      <c r="A7" s="2"/>
      <c r="B7" t="s">
        <v>677</v>
      </c>
      <c r="C7" t="s">
        <v>758</v>
      </c>
      <c r="D7" s="45"/>
      <c r="E7" t="s">
        <v>736</v>
      </c>
      <c r="F7" t="s">
        <v>759</v>
      </c>
      <c r="G7">
        <v>1</v>
      </c>
      <c r="M7" t="s">
        <v>678</v>
      </c>
      <c r="O7" t="s">
        <v>760</v>
      </c>
      <c r="Q7" t="s">
        <v>705</v>
      </c>
      <c r="T7" s="35"/>
      <c r="Y7" s="44" t="s">
        <v>761</v>
      </c>
      <c r="AA7" s="35"/>
      <c r="AD7" t="s">
        <v>762</v>
      </c>
      <c r="AG7" t="s">
        <v>763</v>
      </c>
      <c r="AH7" s="35"/>
      <c r="AL7" s="35"/>
      <c r="AQ7" t="s">
        <v>764</v>
      </c>
    </row>
    <row r="8" spans="1:43" x14ac:dyDescent="0.25">
      <c r="A8" s="2"/>
      <c r="B8" t="s">
        <v>678</v>
      </c>
      <c r="C8" t="s">
        <v>765</v>
      </c>
      <c r="D8" s="45"/>
      <c r="E8" t="s">
        <v>745</v>
      </c>
      <c r="F8" t="s">
        <v>766</v>
      </c>
      <c r="G8">
        <v>1</v>
      </c>
      <c r="O8" t="s">
        <v>767</v>
      </c>
      <c r="T8" s="35"/>
      <c r="Y8" s="44" t="s">
        <v>768</v>
      </c>
      <c r="AA8" s="35"/>
      <c r="AD8" t="s">
        <v>769</v>
      </c>
      <c r="AG8" t="s">
        <v>770</v>
      </c>
      <c r="AH8" s="35"/>
      <c r="AL8" s="35"/>
      <c r="AQ8" t="s">
        <v>69</v>
      </c>
    </row>
    <row r="9" spans="1:43" x14ac:dyDescent="0.25">
      <c r="A9" s="2"/>
      <c r="B9" s="27" t="s">
        <v>771</v>
      </c>
      <c r="C9" s="28"/>
      <c r="D9" s="45"/>
      <c r="E9" t="s">
        <v>752</v>
      </c>
      <c r="F9" t="s">
        <v>772</v>
      </c>
      <c r="G9">
        <v>2</v>
      </c>
      <c r="O9" t="s">
        <v>773</v>
      </c>
      <c r="T9" s="35"/>
      <c r="Y9" s="44" t="s">
        <v>774</v>
      </c>
      <c r="AA9" s="35"/>
      <c r="AD9" t="s">
        <v>705</v>
      </c>
      <c r="AG9" t="s">
        <v>775</v>
      </c>
      <c r="AH9" s="35"/>
      <c r="AL9" s="35"/>
      <c r="AQ9" t="s">
        <v>67</v>
      </c>
    </row>
    <row r="10" spans="1:43" x14ac:dyDescent="0.25">
      <c r="A10" s="2"/>
      <c r="B10" t="s">
        <v>679</v>
      </c>
      <c r="C10" t="s">
        <v>776</v>
      </c>
      <c r="D10" s="45"/>
      <c r="E10" t="s">
        <v>760</v>
      </c>
      <c r="F10" t="s">
        <v>777</v>
      </c>
      <c r="G10">
        <v>2</v>
      </c>
      <c r="O10" t="s">
        <v>778</v>
      </c>
      <c r="T10" s="35"/>
      <c r="Y10" s="44" t="s">
        <v>779</v>
      </c>
      <c r="AA10" s="35"/>
      <c r="AG10" t="s">
        <v>780</v>
      </c>
      <c r="AH10" s="35"/>
      <c r="AL10" s="35"/>
      <c r="AQ10" t="s">
        <v>781</v>
      </c>
    </row>
    <row r="11" spans="1:43" x14ac:dyDescent="0.25">
      <c r="A11" s="2"/>
      <c r="B11" s="44" t="s">
        <v>680</v>
      </c>
      <c r="C11" s="44" t="s">
        <v>782</v>
      </c>
      <c r="D11" s="45"/>
      <c r="E11" t="s">
        <v>767</v>
      </c>
      <c r="F11" t="s">
        <v>783</v>
      </c>
      <c r="G11">
        <v>1</v>
      </c>
      <c r="O11" t="s">
        <v>784</v>
      </c>
      <c r="T11" s="35"/>
      <c r="Y11" s="44" t="s">
        <v>705</v>
      </c>
      <c r="AA11" s="35"/>
      <c r="AG11" t="s">
        <v>705</v>
      </c>
      <c r="AH11" s="35"/>
      <c r="AL11" s="35"/>
    </row>
    <row r="12" spans="1:43" x14ac:dyDescent="0.25">
      <c r="A12" s="2"/>
      <c r="B12" t="s">
        <v>681</v>
      </c>
      <c r="C12" t="s">
        <v>785</v>
      </c>
      <c r="D12" s="45"/>
      <c r="E12" t="s">
        <v>773</v>
      </c>
      <c r="F12" t="s">
        <v>786</v>
      </c>
      <c r="G12">
        <v>2</v>
      </c>
      <c r="O12" t="s">
        <v>787</v>
      </c>
      <c r="T12" s="35"/>
      <c r="AA12" s="35"/>
      <c r="AH12" s="35"/>
      <c r="AL12" s="35"/>
    </row>
    <row r="13" spans="1:43" x14ac:dyDescent="0.25">
      <c r="A13" s="2"/>
      <c r="B13" s="44" t="s">
        <v>682</v>
      </c>
      <c r="C13" s="44" t="s">
        <v>788</v>
      </c>
      <c r="D13" s="45"/>
      <c r="E13" t="s">
        <v>778</v>
      </c>
      <c r="F13" t="s">
        <v>789</v>
      </c>
      <c r="G13">
        <v>2</v>
      </c>
      <c r="O13" t="s">
        <v>790</v>
      </c>
      <c r="T13" s="35"/>
      <c r="AA13" s="35"/>
      <c r="AH13" s="35"/>
      <c r="AL13" s="35"/>
    </row>
    <row r="14" spans="1:43" x14ac:dyDescent="0.25">
      <c r="A14" s="2"/>
      <c r="B14" t="s">
        <v>683</v>
      </c>
      <c r="C14" t="s">
        <v>791</v>
      </c>
      <c r="D14" s="45"/>
      <c r="E14" t="s">
        <v>784</v>
      </c>
      <c r="F14" t="s">
        <v>792</v>
      </c>
      <c r="G14">
        <v>2</v>
      </c>
      <c r="O14" t="s">
        <v>793</v>
      </c>
      <c r="T14" s="35"/>
      <c r="AA14" s="35"/>
      <c r="AH14" s="35"/>
      <c r="AL14" s="35"/>
    </row>
    <row r="15" spans="1:43" x14ac:dyDescent="0.25">
      <c r="A15" s="2"/>
      <c r="B15" s="29" t="s">
        <v>794</v>
      </c>
      <c r="C15" s="30"/>
      <c r="D15" s="45"/>
      <c r="E15" t="s">
        <v>787</v>
      </c>
      <c r="F15" t="s">
        <v>795</v>
      </c>
      <c r="G15">
        <v>2</v>
      </c>
      <c r="O15" t="s">
        <v>796</v>
      </c>
      <c r="T15" s="35"/>
      <c r="AA15" s="35"/>
      <c r="AH15" s="35"/>
      <c r="AL15" s="35"/>
    </row>
    <row r="16" spans="1:43" x14ac:dyDescent="0.25">
      <c r="A16" s="2"/>
      <c r="B16" t="s">
        <v>685</v>
      </c>
      <c r="C16" t="s">
        <v>797</v>
      </c>
      <c r="D16" s="45"/>
      <c r="E16" t="s">
        <v>790</v>
      </c>
      <c r="F16" t="s">
        <v>798</v>
      </c>
      <c r="G16">
        <v>3</v>
      </c>
      <c r="O16" t="s">
        <v>799</v>
      </c>
      <c r="T16" s="35"/>
      <c r="AA16" s="35"/>
      <c r="AH16" s="35"/>
      <c r="AL16" s="35"/>
    </row>
    <row r="17" spans="1:38" x14ac:dyDescent="0.25">
      <c r="A17" s="2"/>
      <c r="B17" t="s">
        <v>686</v>
      </c>
      <c r="C17" t="s">
        <v>800</v>
      </c>
      <c r="D17" s="45"/>
      <c r="E17" t="s">
        <v>793</v>
      </c>
      <c r="F17" t="s">
        <v>801</v>
      </c>
      <c r="G17">
        <v>2</v>
      </c>
      <c r="O17" t="s">
        <v>802</v>
      </c>
      <c r="T17" s="35"/>
      <c r="AA17" s="35"/>
      <c r="AH17" s="35"/>
      <c r="AL17" s="35"/>
    </row>
    <row r="18" spans="1:38" x14ac:dyDescent="0.25">
      <c r="A18" s="2"/>
      <c r="B18" t="s">
        <v>687</v>
      </c>
      <c r="C18" t="s">
        <v>803</v>
      </c>
      <c r="D18" s="45"/>
      <c r="E18" t="s">
        <v>796</v>
      </c>
      <c r="F18" t="s">
        <v>804</v>
      </c>
      <c r="G18">
        <v>2</v>
      </c>
      <c r="O18" t="s">
        <v>805</v>
      </c>
      <c r="T18" s="35"/>
      <c r="AA18" s="35"/>
      <c r="AH18" s="35"/>
      <c r="AL18" s="35"/>
    </row>
    <row r="19" spans="1:38" x14ac:dyDescent="0.25">
      <c r="A19" s="2"/>
      <c r="B19" t="s">
        <v>688</v>
      </c>
      <c r="C19" t="s">
        <v>806</v>
      </c>
      <c r="D19" s="45"/>
      <c r="E19" t="s">
        <v>799</v>
      </c>
      <c r="F19" t="s">
        <v>807</v>
      </c>
      <c r="G19">
        <v>2</v>
      </c>
      <c r="O19" t="s">
        <v>808</v>
      </c>
      <c r="T19" s="35"/>
      <c r="AA19" s="35"/>
      <c r="AH19" s="35"/>
      <c r="AL19" s="35"/>
    </row>
    <row r="20" spans="1:38" x14ac:dyDescent="0.25">
      <c r="A20" s="2"/>
      <c r="B20" t="s">
        <v>689</v>
      </c>
      <c r="C20" t="s">
        <v>809</v>
      </c>
      <c r="D20" s="45"/>
      <c r="E20" t="s">
        <v>802</v>
      </c>
      <c r="F20" t="s">
        <v>810</v>
      </c>
      <c r="G20">
        <v>2</v>
      </c>
      <c r="O20" t="s">
        <v>811</v>
      </c>
      <c r="T20" s="35"/>
      <c r="AA20" s="35"/>
      <c r="AH20" s="35"/>
      <c r="AL20" s="35"/>
    </row>
    <row r="21" spans="1:38" x14ac:dyDescent="0.25">
      <c r="A21" s="2"/>
      <c r="B21" s="31" t="s">
        <v>812</v>
      </c>
      <c r="C21" s="32"/>
      <c r="D21" s="45"/>
      <c r="E21" t="s">
        <v>805</v>
      </c>
      <c r="F21" t="s">
        <v>813</v>
      </c>
      <c r="G21">
        <v>2</v>
      </c>
      <c r="O21" t="s">
        <v>814</v>
      </c>
      <c r="T21" s="35"/>
      <c r="AA21" s="35"/>
      <c r="AH21" s="35"/>
      <c r="AL21" s="35"/>
    </row>
    <row r="22" spans="1:38" x14ac:dyDescent="0.25">
      <c r="A22" s="2"/>
      <c r="B22" t="s">
        <v>691</v>
      </c>
      <c r="C22" t="s">
        <v>815</v>
      </c>
      <c r="D22" s="45"/>
      <c r="E22" t="s">
        <v>808</v>
      </c>
      <c r="F22" t="s">
        <v>816</v>
      </c>
      <c r="G22">
        <v>2</v>
      </c>
      <c r="O22" t="s">
        <v>817</v>
      </c>
      <c r="T22" s="35"/>
      <c r="AA22" s="35"/>
      <c r="AH22" s="35"/>
      <c r="AL22" s="35"/>
    </row>
    <row r="23" spans="1:38" x14ac:dyDescent="0.25">
      <c r="A23" s="2"/>
      <c r="B23" t="s">
        <v>692</v>
      </c>
      <c r="C23" t="s">
        <v>818</v>
      </c>
      <c r="D23" s="45"/>
      <c r="E23" t="s">
        <v>811</v>
      </c>
      <c r="F23" t="s">
        <v>819</v>
      </c>
      <c r="G23">
        <v>2</v>
      </c>
      <c r="O23" t="s">
        <v>820</v>
      </c>
      <c r="T23" s="35"/>
      <c r="AA23" s="35"/>
      <c r="AH23" s="35"/>
      <c r="AL23" s="35"/>
    </row>
    <row r="24" spans="1:38" x14ac:dyDescent="0.25">
      <c r="A24" s="2"/>
      <c r="B24" s="33" t="s">
        <v>821</v>
      </c>
      <c r="C24" s="34"/>
      <c r="D24" s="45"/>
      <c r="E24" t="s">
        <v>814</v>
      </c>
      <c r="F24" t="s">
        <v>822</v>
      </c>
      <c r="G24">
        <v>2</v>
      </c>
      <c r="O24" t="s">
        <v>823</v>
      </c>
      <c r="T24" s="35"/>
      <c r="AA24" s="35"/>
    </row>
    <row r="25" spans="1:38" x14ac:dyDescent="0.25">
      <c r="A25" s="2"/>
      <c r="B25" t="s">
        <v>694</v>
      </c>
      <c r="C25" t="s">
        <v>824</v>
      </c>
      <c r="D25" s="45"/>
      <c r="E25" t="s">
        <v>817</v>
      </c>
      <c r="F25" t="s">
        <v>825</v>
      </c>
      <c r="G25">
        <v>2</v>
      </c>
      <c r="O25" t="s">
        <v>826</v>
      </c>
      <c r="T25" s="35"/>
      <c r="AA25" s="35"/>
    </row>
    <row r="26" spans="1:38" x14ac:dyDescent="0.25">
      <c r="A26" s="2"/>
      <c r="D26" s="45"/>
      <c r="E26" t="s">
        <v>820</v>
      </c>
      <c r="F26" t="s">
        <v>827</v>
      </c>
      <c r="G26">
        <v>2</v>
      </c>
      <c r="O26" t="s">
        <v>828</v>
      </c>
      <c r="T26" s="35"/>
      <c r="AA26" s="35"/>
    </row>
    <row r="27" spans="1:38" x14ac:dyDescent="0.25">
      <c r="A27" s="2"/>
      <c r="D27" s="45"/>
      <c r="E27" t="s">
        <v>823</v>
      </c>
      <c r="F27" t="s">
        <v>829</v>
      </c>
      <c r="G27">
        <v>2</v>
      </c>
      <c r="O27" t="s">
        <v>830</v>
      </c>
      <c r="T27" s="35"/>
      <c r="AA27" s="35"/>
    </row>
    <row r="28" spans="1:38" x14ac:dyDescent="0.25">
      <c r="A28" s="2"/>
      <c r="E28" t="s">
        <v>826</v>
      </c>
      <c r="F28" t="s">
        <v>831</v>
      </c>
      <c r="G28">
        <v>2</v>
      </c>
      <c r="O28" t="s">
        <v>832</v>
      </c>
      <c r="T28" s="35"/>
      <c r="AA28" s="35"/>
    </row>
    <row r="29" spans="1:38" x14ac:dyDescent="0.25">
      <c r="A29" s="2"/>
      <c r="E29" t="s">
        <v>828</v>
      </c>
      <c r="F29" t="s">
        <v>833</v>
      </c>
      <c r="G29">
        <v>2</v>
      </c>
      <c r="O29" t="s">
        <v>834</v>
      </c>
      <c r="T29" s="35"/>
      <c r="AA29" s="35"/>
    </row>
    <row r="30" spans="1:38" x14ac:dyDescent="0.25">
      <c r="A30" s="2"/>
      <c r="E30" t="s">
        <v>830</v>
      </c>
      <c r="F30" t="s">
        <v>835</v>
      </c>
      <c r="G30">
        <v>2</v>
      </c>
      <c r="O30" t="s">
        <v>836</v>
      </c>
      <c r="T30" s="35"/>
      <c r="AA30" s="35"/>
    </row>
    <row r="31" spans="1:38" x14ac:dyDescent="0.25">
      <c r="A31" s="2"/>
      <c r="E31" t="s">
        <v>832</v>
      </c>
      <c r="F31" t="s">
        <v>837</v>
      </c>
      <c r="G31">
        <v>2</v>
      </c>
      <c r="O31" t="s">
        <v>838</v>
      </c>
      <c r="AA31" s="35"/>
    </row>
    <row r="32" spans="1:38" x14ac:dyDescent="0.25">
      <c r="A32" s="2"/>
      <c r="E32" t="s">
        <v>834</v>
      </c>
      <c r="F32" t="s">
        <v>839</v>
      </c>
      <c r="G32">
        <v>2</v>
      </c>
      <c r="O32" t="s">
        <v>840</v>
      </c>
      <c r="AA32" s="35"/>
    </row>
    <row r="33" spans="1:27" x14ac:dyDescent="0.25">
      <c r="A33" s="2"/>
      <c r="E33" t="s">
        <v>836</v>
      </c>
      <c r="F33" t="s">
        <v>841</v>
      </c>
      <c r="G33">
        <v>2</v>
      </c>
      <c r="O33" t="s">
        <v>842</v>
      </c>
      <c r="AA33" s="35"/>
    </row>
    <row r="34" spans="1:27" x14ac:dyDescent="0.25">
      <c r="A34" s="2"/>
      <c r="E34" t="s">
        <v>838</v>
      </c>
      <c r="F34" t="s">
        <v>843</v>
      </c>
      <c r="G34">
        <v>1</v>
      </c>
      <c r="O34" t="s">
        <v>844</v>
      </c>
      <c r="AA34" s="35"/>
    </row>
    <row r="35" spans="1:27" x14ac:dyDescent="0.25">
      <c r="A35" s="2"/>
      <c r="E35" t="s">
        <v>840</v>
      </c>
      <c r="F35" t="s">
        <v>845</v>
      </c>
      <c r="G35">
        <v>1</v>
      </c>
      <c r="O35" t="s">
        <v>846</v>
      </c>
      <c r="AA35" s="35"/>
    </row>
    <row r="36" spans="1:27" x14ac:dyDescent="0.25">
      <c r="A36" s="2"/>
      <c r="E36" t="s">
        <v>842</v>
      </c>
      <c r="F36" t="s">
        <v>847</v>
      </c>
      <c r="G36">
        <v>1</v>
      </c>
      <c r="O36" t="s">
        <v>700</v>
      </c>
      <c r="AA36" s="35"/>
    </row>
    <row r="37" spans="1:27" x14ac:dyDescent="0.25">
      <c r="A37" s="2"/>
      <c r="E37" t="s">
        <v>844</v>
      </c>
      <c r="F37" t="s">
        <v>848</v>
      </c>
      <c r="G37">
        <v>1</v>
      </c>
      <c r="O37" t="s">
        <v>721</v>
      </c>
    </row>
    <row r="38" spans="1:27" x14ac:dyDescent="0.25">
      <c r="A38" s="2"/>
      <c r="E38" t="s">
        <v>846</v>
      </c>
      <c r="F38" t="s">
        <v>849</v>
      </c>
      <c r="G38">
        <v>1</v>
      </c>
      <c r="O38" t="s">
        <v>701</v>
      </c>
    </row>
    <row r="39" spans="1:27" x14ac:dyDescent="0.25">
      <c r="A39" s="2"/>
      <c r="E39" t="s">
        <v>700</v>
      </c>
      <c r="F39" t="s">
        <v>850</v>
      </c>
      <c r="G39">
        <v>3</v>
      </c>
      <c r="O39" t="s">
        <v>722</v>
      </c>
    </row>
    <row r="40" spans="1:27" x14ac:dyDescent="0.25">
      <c r="A40" s="2"/>
      <c r="E40" t="s">
        <v>721</v>
      </c>
      <c r="F40" t="s">
        <v>851</v>
      </c>
      <c r="G40">
        <v>1</v>
      </c>
      <c r="O40" t="s">
        <v>737</v>
      </c>
    </row>
    <row r="41" spans="1:27" x14ac:dyDescent="0.25">
      <c r="A41" s="2"/>
      <c r="E41" t="s">
        <v>701</v>
      </c>
      <c r="F41" t="s">
        <v>852</v>
      </c>
      <c r="G41">
        <v>1</v>
      </c>
      <c r="O41" t="s">
        <v>746</v>
      </c>
    </row>
    <row r="42" spans="1:27" x14ac:dyDescent="0.25">
      <c r="A42" s="2"/>
      <c r="E42" t="s">
        <v>722</v>
      </c>
      <c r="F42" t="s">
        <v>853</v>
      </c>
      <c r="G42">
        <v>1</v>
      </c>
      <c r="O42" t="s">
        <v>753</v>
      </c>
    </row>
    <row r="43" spans="1:27" x14ac:dyDescent="0.25">
      <c r="A43" s="2"/>
      <c r="E43" t="s">
        <v>737</v>
      </c>
      <c r="F43" t="s">
        <v>854</v>
      </c>
      <c r="G43">
        <v>1</v>
      </c>
      <c r="O43" t="s">
        <v>702</v>
      </c>
    </row>
    <row r="44" spans="1:27" x14ac:dyDescent="0.25">
      <c r="A44" s="2"/>
      <c r="E44" t="s">
        <v>746</v>
      </c>
      <c r="F44" t="s">
        <v>855</v>
      </c>
      <c r="G44">
        <v>1</v>
      </c>
      <c r="O44" t="s">
        <v>703</v>
      </c>
    </row>
    <row r="45" spans="1:27" x14ac:dyDescent="0.25">
      <c r="A45" s="2"/>
      <c r="E45" t="s">
        <v>753</v>
      </c>
      <c r="F45" t="s">
        <v>856</v>
      </c>
      <c r="G45">
        <v>1</v>
      </c>
      <c r="O45" t="s">
        <v>705</v>
      </c>
    </row>
    <row r="46" spans="1:27" x14ac:dyDescent="0.25">
      <c r="A46" s="2"/>
      <c r="E46" t="s">
        <v>702</v>
      </c>
      <c r="F46" t="s">
        <v>857</v>
      </c>
      <c r="G46">
        <v>1</v>
      </c>
    </row>
    <row r="47" spans="1:27" x14ac:dyDescent="0.25">
      <c r="A47" s="2"/>
      <c r="E47" t="s">
        <v>703</v>
      </c>
      <c r="F47" t="s">
        <v>858</v>
      </c>
      <c r="G47">
        <v>1</v>
      </c>
    </row>
    <row r="48" spans="1:27" x14ac:dyDescent="0.25">
      <c r="A48" s="2"/>
      <c r="E48" t="s">
        <v>704</v>
      </c>
      <c r="F48" t="s">
        <v>859</v>
      </c>
      <c r="G48">
        <v>1</v>
      </c>
    </row>
    <row r="49" spans="1:7" x14ac:dyDescent="0.25">
      <c r="A49" s="2"/>
      <c r="E49" t="s">
        <v>723</v>
      </c>
      <c r="F49" t="s">
        <v>860</v>
      </c>
      <c r="G49">
        <v>1</v>
      </c>
    </row>
    <row r="50" spans="1:7" x14ac:dyDescent="0.25">
      <c r="A50" s="2"/>
      <c r="E50" t="s">
        <v>706</v>
      </c>
      <c r="F50" t="s">
        <v>861</v>
      </c>
      <c r="G50">
        <v>4</v>
      </c>
    </row>
    <row r="51" spans="1:7" x14ac:dyDescent="0.25">
      <c r="A51" s="2"/>
      <c r="E51" t="s">
        <v>724</v>
      </c>
      <c r="F51" t="s">
        <v>862</v>
      </c>
      <c r="G51">
        <v>6</v>
      </c>
    </row>
    <row r="52" spans="1:7" x14ac:dyDescent="0.25">
      <c r="A52" s="2"/>
      <c r="E52" s="44" t="s">
        <v>707</v>
      </c>
      <c r="F52" t="s">
        <v>863</v>
      </c>
      <c r="G52">
        <v>3</v>
      </c>
    </row>
    <row r="53" spans="1:7" x14ac:dyDescent="0.25">
      <c r="A53" s="2"/>
      <c r="E53" s="44" t="s">
        <v>725</v>
      </c>
      <c r="F53" t="s">
        <v>864</v>
      </c>
      <c r="G53">
        <v>2</v>
      </c>
    </row>
    <row r="54" spans="1:7" x14ac:dyDescent="0.25">
      <c r="E54" s="44" t="s">
        <v>738</v>
      </c>
      <c r="F54" t="s">
        <v>865</v>
      </c>
      <c r="G54">
        <v>2</v>
      </c>
    </row>
    <row r="55" spans="1:7" x14ac:dyDescent="0.25">
      <c r="E55" s="44" t="s">
        <v>747</v>
      </c>
      <c r="F55" t="s">
        <v>866</v>
      </c>
      <c r="G55">
        <v>2</v>
      </c>
    </row>
    <row r="56" spans="1:7" x14ac:dyDescent="0.25">
      <c r="A56" s="2"/>
      <c r="E56" s="44" t="s">
        <v>754</v>
      </c>
      <c r="F56" t="s">
        <v>867</v>
      </c>
      <c r="G56">
        <v>2</v>
      </c>
    </row>
    <row r="57" spans="1:7" x14ac:dyDescent="0.25">
      <c r="A57" s="2"/>
      <c r="E57" s="44" t="s">
        <v>761</v>
      </c>
      <c r="F57" t="s">
        <v>868</v>
      </c>
      <c r="G57">
        <v>2</v>
      </c>
    </row>
    <row r="58" spans="1:7" x14ac:dyDescent="0.25">
      <c r="A58" s="2"/>
      <c r="E58" s="44" t="s">
        <v>768</v>
      </c>
      <c r="F58" t="s">
        <v>869</v>
      </c>
      <c r="G58">
        <v>2</v>
      </c>
    </row>
    <row r="59" spans="1:7" x14ac:dyDescent="0.25">
      <c r="A59" s="2"/>
      <c r="E59" s="44" t="s">
        <v>774</v>
      </c>
      <c r="F59" t="s">
        <v>870</v>
      </c>
      <c r="G59">
        <v>2</v>
      </c>
    </row>
    <row r="60" spans="1:7" x14ac:dyDescent="0.25">
      <c r="A60" s="2"/>
      <c r="E60" s="44" t="s">
        <v>779</v>
      </c>
      <c r="F60" t="s">
        <v>871</v>
      </c>
      <c r="G60">
        <v>2</v>
      </c>
    </row>
    <row r="61" spans="1:7" x14ac:dyDescent="0.25">
      <c r="A61" s="2"/>
      <c r="E61" s="44" t="s">
        <v>708</v>
      </c>
      <c r="F61" s="44" t="s">
        <v>872</v>
      </c>
      <c r="G61" s="44" t="s">
        <v>873</v>
      </c>
    </row>
    <row r="62" spans="1:7" x14ac:dyDescent="0.25">
      <c r="A62" s="2"/>
      <c r="E62" s="44" t="s">
        <v>726</v>
      </c>
      <c r="F62" s="44" t="s">
        <v>872</v>
      </c>
      <c r="G62" s="44" t="s">
        <v>873</v>
      </c>
    </row>
    <row r="63" spans="1:7" x14ac:dyDescent="0.25">
      <c r="A63" s="2"/>
      <c r="E63" s="44" t="s">
        <v>739</v>
      </c>
      <c r="F63" s="44" t="s">
        <v>872</v>
      </c>
      <c r="G63" s="44" t="s">
        <v>873</v>
      </c>
    </row>
    <row r="64" spans="1:7" x14ac:dyDescent="0.25">
      <c r="A64" s="2"/>
      <c r="E64" t="s">
        <v>709</v>
      </c>
      <c r="F64" t="s">
        <v>874</v>
      </c>
      <c r="G64">
        <v>2</v>
      </c>
    </row>
    <row r="65" spans="1:9" x14ac:dyDescent="0.25">
      <c r="A65" s="2"/>
      <c r="E65" t="s">
        <v>727</v>
      </c>
      <c r="F65" t="s">
        <v>875</v>
      </c>
      <c r="G65">
        <v>2</v>
      </c>
    </row>
    <row r="66" spans="1:9" x14ac:dyDescent="0.25">
      <c r="A66" s="2"/>
      <c r="E66" t="s">
        <v>710</v>
      </c>
      <c r="F66" t="s">
        <v>876</v>
      </c>
      <c r="G66">
        <v>3</v>
      </c>
    </row>
    <row r="67" spans="1:9" x14ac:dyDescent="0.25">
      <c r="A67" s="2"/>
      <c r="E67" t="s">
        <v>728</v>
      </c>
      <c r="F67" t="s">
        <v>877</v>
      </c>
      <c r="G67">
        <v>2</v>
      </c>
    </row>
    <row r="68" spans="1:9" x14ac:dyDescent="0.25">
      <c r="A68" s="2"/>
      <c r="E68" t="s">
        <v>740</v>
      </c>
      <c r="F68" t="s">
        <v>878</v>
      </c>
      <c r="G68">
        <v>1</v>
      </c>
    </row>
    <row r="69" spans="1:9" x14ac:dyDescent="0.25">
      <c r="A69" s="2"/>
      <c r="E69" t="s">
        <v>748</v>
      </c>
      <c r="F69" t="s">
        <v>879</v>
      </c>
      <c r="G69">
        <v>3</v>
      </c>
    </row>
    <row r="70" spans="1:9" x14ac:dyDescent="0.25">
      <c r="A70" s="2"/>
      <c r="E70" t="s">
        <v>755</v>
      </c>
      <c r="F70" t="s">
        <v>880</v>
      </c>
      <c r="G70">
        <v>1</v>
      </c>
    </row>
    <row r="71" spans="1:9" x14ac:dyDescent="0.25">
      <c r="A71" s="2"/>
      <c r="E71" t="s">
        <v>762</v>
      </c>
      <c r="F71" t="s">
        <v>881</v>
      </c>
      <c r="G71">
        <v>1</v>
      </c>
    </row>
    <row r="72" spans="1:9" x14ac:dyDescent="0.25">
      <c r="A72" s="2"/>
      <c r="E72" t="s">
        <v>769</v>
      </c>
      <c r="F72" t="s">
        <v>882</v>
      </c>
      <c r="G72">
        <v>2</v>
      </c>
    </row>
    <row r="73" spans="1:9" x14ac:dyDescent="0.25">
      <c r="A73" s="2"/>
      <c r="E73" t="s">
        <v>711</v>
      </c>
      <c r="F73" t="s">
        <v>883</v>
      </c>
      <c r="G73">
        <v>1</v>
      </c>
    </row>
    <row r="74" spans="1:9" x14ac:dyDescent="0.25">
      <c r="A74" s="2"/>
      <c r="E74" t="s">
        <v>712</v>
      </c>
      <c r="F74" t="s">
        <v>884</v>
      </c>
      <c r="G74">
        <v>3</v>
      </c>
      <c r="H74" s="44"/>
      <c r="I74" s="44"/>
    </row>
    <row r="75" spans="1:9" x14ac:dyDescent="0.25">
      <c r="E75" t="s">
        <v>729</v>
      </c>
      <c r="F75" t="s">
        <v>885</v>
      </c>
      <c r="G75">
        <v>3</v>
      </c>
      <c r="H75" s="44"/>
      <c r="I75" s="44"/>
    </row>
    <row r="76" spans="1:9" x14ac:dyDescent="0.25">
      <c r="E76" t="s">
        <v>713</v>
      </c>
      <c r="F76" t="s">
        <v>886</v>
      </c>
      <c r="G76">
        <v>1</v>
      </c>
      <c r="H76" s="44"/>
      <c r="I76" s="44"/>
    </row>
    <row r="77" spans="1:9" x14ac:dyDescent="0.25">
      <c r="E77" t="s">
        <v>730</v>
      </c>
      <c r="F77" t="s">
        <v>887</v>
      </c>
      <c r="G77">
        <v>1</v>
      </c>
    </row>
    <row r="78" spans="1:9" x14ac:dyDescent="0.25">
      <c r="E78" t="s">
        <v>741</v>
      </c>
      <c r="F78" t="s">
        <v>888</v>
      </c>
      <c r="G78">
        <v>2</v>
      </c>
    </row>
    <row r="79" spans="1:9" x14ac:dyDescent="0.25">
      <c r="A79" s="2"/>
      <c r="E79" t="s">
        <v>749</v>
      </c>
      <c r="F79" t="s">
        <v>889</v>
      </c>
      <c r="G79">
        <v>1</v>
      </c>
    </row>
    <row r="80" spans="1:9" x14ac:dyDescent="0.25">
      <c r="A80" s="2"/>
      <c r="E80" t="s">
        <v>756</v>
      </c>
      <c r="F80" t="s">
        <v>890</v>
      </c>
      <c r="G80">
        <v>1</v>
      </c>
    </row>
    <row r="81" spans="1:7" x14ac:dyDescent="0.25">
      <c r="A81" s="2"/>
      <c r="E81" t="s">
        <v>763</v>
      </c>
      <c r="F81" t="s">
        <v>891</v>
      </c>
      <c r="G81">
        <v>1</v>
      </c>
    </row>
    <row r="82" spans="1:7" x14ac:dyDescent="0.25">
      <c r="A82" s="2"/>
      <c r="E82" t="s">
        <v>770</v>
      </c>
      <c r="F82" t="s">
        <v>892</v>
      </c>
      <c r="G82">
        <v>1</v>
      </c>
    </row>
    <row r="83" spans="1:7" x14ac:dyDescent="0.25">
      <c r="A83" s="2"/>
      <c r="E83" t="s">
        <v>775</v>
      </c>
      <c r="F83" t="s">
        <v>893</v>
      </c>
      <c r="G83">
        <v>1</v>
      </c>
    </row>
    <row r="84" spans="1:7" x14ac:dyDescent="0.25">
      <c r="A84" s="2"/>
      <c r="E84" t="s">
        <v>780</v>
      </c>
      <c r="F84" t="s">
        <v>894</v>
      </c>
      <c r="G84">
        <v>1</v>
      </c>
    </row>
    <row r="85" spans="1:7" x14ac:dyDescent="0.25">
      <c r="A85" s="2"/>
      <c r="E85" t="s">
        <v>714</v>
      </c>
      <c r="F85" t="s">
        <v>895</v>
      </c>
      <c r="G85">
        <v>1</v>
      </c>
    </row>
    <row r="86" spans="1:7" x14ac:dyDescent="0.25">
      <c r="A86" s="2"/>
      <c r="E86" t="s">
        <v>731</v>
      </c>
      <c r="F86" t="s">
        <v>896</v>
      </c>
      <c r="G86">
        <v>1</v>
      </c>
    </row>
    <row r="87" spans="1:7" x14ac:dyDescent="0.25">
      <c r="A87" s="2"/>
      <c r="E87" t="s">
        <v>715</v>
      </c>
      <c r="F87" t="s">
        <v>897</v>
      </c>
      <c r="G87">
        <v>2</v>
      </c>
    </row>
    <row r="88" spans="1:7" x14ac:dyDescent="0.25">
      <c r="A88" s="2"/>
      <c r="E88" t="s">
        <v>716</v>
      </c>
      <c r="F88" t="s">
        <v>898</v>
      </c>
      <c r="G88">
        <v>3</v>
      </c>
    </row>
    <row r="89" spans="1:7" x14ac:dyDescent="0.25">
      <c r="A89" s="2"/>
      <c r="E89" t="s">
        <v>732</v>
      </c>
      <c r="F89" t="s">
        <v>899</v>
      </c>
      <c r="G89">
        <v>2</v>
      </c>
    </row>
    <row r="90" spans="1:7" x14ac:dyDescent="0.25">
      <c r="A90" s="2"/>
    </row>
    <row r="91" spans="1:7" x14ac:dyDescent="0.25">
      <c r="A91" s="2"/>
    </row>
    <row r="92" spans="1:7" x14ac:dyDescent="0.25">
      <c r="A92" s="2"/>
    </row>
    <row r="93" spans="1:7" x14ac:dyDescent="0.25">
      <c r="A93" s="2"/>
    </row>
    <row r="94" spans="1:7" x14ac:dyDescent="0.25">
      <c r="A94" s="2"/>
    </row>
    <row r="95" spans="1:7" x14ac:dyDescent="0.25">
      <c r="A95" s="2"/>
    </row>
    <row r="96" spans="1:7"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6" spans="1:1" x14ac:dyDescent="0.25">
      <c r="A106" s="2"/>
    </row>
    <row r="107" spans="1:1" x14ac:dyDescent="0.25">
      <c r="A107" s="2"/>
    </row>
    <row r="108" spans="1:1" x14ac:dyDescent="0.25">
      <c r="A108" s="2"/>
    </row>
    <row r="109" spans="1:1" x14ac:dyDescent="0.25">
      <c r="A109" s="2"/>
    </row>
    <row r="112" spans="1:1" x14ac:dyDescent="0.25">
      <c r="A112" s="5"/>
    </row>
    <row r="113" spans="1:43" x14ac:dyDescent="0.25">
      <c r="A113" s="5"/>
    </row>
    <row r="114" spans="1:43" x14ac:dyDescent="0.25">
      <c r="A114" s="5"/>
    </row>
    <row r="115" spans="1:43" x14ac:dyDescent="0.25">
      <c r="A115" s="5"/>
    </row>
    <row r="116" spans="1:43" x14ac:dyDescent="0.25">
      <c r="A116" s="5"/>
    </row>
    <row r="117" spans="1:43" x14ac:dyDescent="0.25">
      <c r="A117" s="5"/>
    </row>
    <row r="120" spans="1:43" x14ac:dyDescent="0.2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row>
    <row r="121" spans="1:43" x14ac:dyDescent="0.25">
      <c r="B121" s="24" t="s">
        <v>900</v>
      </c>
      <c r="E121" s="50" t="s">
        <v>901</v>
      </c>
    </row>
    <row r="122" spans="1:43" x14ac:dyDescent="0.25">
      <c r="B122" t="s">
        <v>902</v>
      </c>
      <c r="E122" s="49"/>
    </row>
    <row r="123" spans="1:43" x14ac:dyDescent="0.25">
      <c r="B123" t="s">
        <v>903</v>
      </c>
      <c r="E123" s="50" t="s">
        <v>904</v>
      </c>
    </row>
    <row r="124" spans="1:43" x14ac:dyDescent="0.25">
      <c r="B124" t="s">
        <v>905</v>
      </c>
      <c r="E124" s="49" t="s">
        <v>906</v>
      </c>
    </row>
    <row r="125" spans="1:43" x14ac:dyDescent="0.25">
      <c r="B125" t="s">
        <v>907</v>
      </c>
      <c r="E125" s="49" t="s">
        <v>908</v>
      </c>
    </row>
    <row r="126" spans="1:43" x14ac:dyDescent="0.25">
      <c r="B126" t="s">
        <v>909</v>
      </c>
      <c r="E126" s="49" t="s">
        <v>910</v>
      </c>
    </row>
    <row r="127" spans="1:43" x14ac:dyDescent="0.25">
      <c r="B127" t="s">
        <v>911</v>
      </c>
      <c r="E127" s="49" t="s">
        <v>912</v>
      </c>
    </row>
    <row r="128" spans="1:43" x14ac:dyDescent="0.25">
      <c r="B128" t="s">
        <v>913</v>
      </c>
      <c r="E128" s="49"/>
    </row>
    <row r="129" spans="2:5" x14ac:dyDescent="0.25">
      <c r="B129" t="s">
        <v>914</v>
      </c>
      <c r="E129" s="50" t="s">
        <v>915</v>
      </c>
    </row>
    <row r="130" spans="2:5" x14ac:dyDescent="0.25">
      <c r="B130" t="s">
        <v>916</v>
      </c>
      <c r="E130" s="49" t="s">
        <v>917</v>
      </c>
    </row>
    <row r="131" spans="2:5" x14ac:dyDescent="0.25">
      <c r="E131" s="49" t="s">
        <v>918</v>
      </c>
    </row>
    <row r="132" spans="2:5" x14ac:dyDescent="0.25">
      <c r="E132" s="49" t="s">
        <v>919</v>
      </c>
    </row>
  </sheetData>
  <pageMargins left="0.7" right="0.7" top="0.75" bottom="0.75" header="0.3" footer="0.3"/>
  <pageSetup orientation="portrait" r:id="rId1"/>
  <tableParts count="29">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3" ma:contentTypeDescription="Crear nuevo documento." ma:contentTypeScope="" ma:versionID="e2e22b6c5eaabac9adbefd5ef190b3a3">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acd4d6c81697b1595029b94e0ac1a92c"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B15CC3-0F11-4E16-A3D8-3136D389ED77}">
  <ds:schemaRefs>
    <ds:schemaRef ds:uri="http://schemas.microsoft.com/sharepoint/v3/contenttype/forms"/>
  </ds:schemaRefs>
</ds:datastoreItem>
</file>

<file path=customXml/itemProps2.xml><?xml version="1.0" encoding="utf-8"?>
<ds:datastoreItem xmlns:ds="http://schemas.openxmlformats.org/officeDocument/2006/customXml" ds:itemID="{C2B95DF3-386D-40E9-B105-ADBC5B7D5183}">
  <ds:schemaRefs>
    <ds:schemaRef ds:uri="http://schemas.microsoft.com/office/2006/metadata/properties"/>
    <ds:schemaRef ds:uri="http://schemas.microsoft.com/office/infopath/2007/PartnerControls"/>
    <ds:schemaRef ds:uri="4d1d2e24-7be0-47eb-a1db-99cc6d75caff"/>
  </ds:schemaRefs>
</ds:datastoreItem>
</file>

<file path=customXml/itemProps3.xml><?xml version="1.0" encoding="utf-8"?>
<ds:datastoreItem xmlns:ds="http://schemas.openxmlformats.org/officeDocument/2006/customXml" ds:itemID="{4142C801-A4BB-4C3C-8B8A-621CCEBC65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Componentes</vt:lpstr>
      <vt:lpstr>Despegables</vt:lpstr>
      <vt:lpstr>Esquema de Publicación_2024</vt:lpstr>
      <vt:lpstr>CodSerieRango</vt:lpstr>
      <vt:lpstr>DependRango</vt:lpstr>
      <vt:lpstr>FrecuenciaAct</vt:lpstr>
      <vt:lpstr>NomSeries</vt:lpstr>
      <vt:lpstr>PRIMARIOS</vt:lpstr>
      <vt:lpstr>Procedimiento_radicación_y_reparto_en_el_Consejo_de_Justicia.</vt:lpstr>
      <vt:lpstr>SECUNDARIOS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Alvarado Senejoa</dc:creator>
  <cp:keywords/>
  <dc:description/>
  <cp:lastModifiedBy>Claudia Judith Rodriguez Ladino</cp:lastModifiedBy>
  <cp:revision/>
  <dcterms:created xsi:type="dcterms:W3CDTF">2019-07-12T18:21:11Z</dcterms:created>
  <dcterms:modified xsi:type="dcterms:W3CDTF">2024-04-30T22:05:23Z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