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Nancy.Montanez\Desktop\Informe de Gestión Dirección Administrativa 15.10.18\"/>
    </mc:Choice>
  </mc:AlternateContent>
  <xr:revisionPtr revIDLastSave="0" documentId="8_{97B9CE40-9C92-42AA-9321-B771091B7442}" xr6:coauthVersionLast="31" xr6:coauthVersionMax="31" xr10:uidLastSave="{00000000-0000-0000-0000-000000000000}"/>
  <bookViews>
    <workbookView xWindow="0" yWindow="0" windowWidth="28800" windowHeight="12225" activeTab="1" xr2:uid="{00000000-000D-0000-FFFF-FFFF00000000}"/>
  </bookViews>
  <sheets>
    <sheet name="RECURSO HUMANO 2018" sheetId="1" r:id="rId1"/>
    <sheet name="FUNCIONAMIENTO" sheetId="2" r:id="rId2"/>
  </sheets>
  <externalReferences>
    <externalReference r:id="rId3"/>
    <externalReference r:id="rId4"/>
  </externalReferences>
  <definedNames>
    <definedName name="_xlnm._FilterDatabase" localSheetId="0" hidden="1">'RECURSO HUMANO 2018'!$A$2:$J$69</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2" l="1"/>
  <c r="D8" i="2"/>
  <c r="E4" i="2"/>
</calcChain>
</file>

<file path=xl/sharedStrings.xml><?xml version="1.0" encoding="utf-8"?>
<sst xmlns="http://schemas.openxmlformats.org/spreadsheetml/2006/main" count="348" uniqueCount="186">
  <si>
    <t>OBJETO</t>
  </si>
  <si>
    <t>NOMBRE CONTRATISTA</t>
  </si>
  <si>
    <t>SALARIO</t>
  </si>
  <si>
    <t xml:space="preserve">PERFIL </t>
  </si>
  <si>
    <t>MESES</t>
  </si>
  <si>
    <t>DIAS</t>
  </si>
  <si>
    <t>VALOR TOTAL PAA</t>
  </si>
  <si>
    <t>NO. CONTRATO</t>
  </si>
  <si>
    <t>PRESTAR LOS SERVICIOS PROFESIONALES A LA SECRETARÍA DISTRITAL DE GOBIERNO PARA LA EJECUCIÓN DEL PLAN DE MODERNIZACIÓN DE LAS SEDES ADMINISTRATIVAS DE LAS ALCALDÍAS LOCALES</t>
  </si>
  <si>
    <t>Jose Luis Peñuela Franco</t>
  </si>
  <si>
    <t>Profesional  Universitario III</t>
  </si>
  <si>
    <t>Jorge Enrique Garcia Ordoñez</t>
  </si>
  <si>
    <t>PRESTAR LOS SERVICIOS PROFESIONALES A LA SECRETARÍA DISTRITAL DE GOBIERNO PARA APOYAR LA ELABORACIÓN Y EJECUCIÓN DEL PLAN DE MODERNIZACIÓN DE LAS SEDES ADMINISTRATIVAS DE LAS ALCALDÍAS LOCALES</t>
  </si>
  <si>
    <t>Ignacio Andres Valencia Carvajal</t>
  </si>
  <si>
    <t> Profesional Universitario II </t>
  </si>
  <si>
    <t>PRESTAR LOS SERVICIOS PROFESIONALES A LA DIRECCIÓN ADMINISTRATIVA DE LA SECRETARIA DISTRITAL DE GOBIERNO EN LOS ASUNTOS JURÍDICOS Y LEGALES QUE REQUIERAN LOS PROCESOS MISIONALES Y ADMINISTRATIVOS QUE SE ADELANTAN EN LA DIRECCIÓN</t>
  </si>
  <si>
    <t>Omar Arturo Calderon Zaque</t>
  </si>
  <si>
    <t>PRESTAR SERVICIOS PROFESIONALES EN LA DIRECCIÓN ADMINISTRATIVA EN LAS ACTIVIDADES DE SEGUIMIENTO,  MONITOREO Y CONTROL DE LAS FUNCIONES PROPIAS DE LA DEPENDENCIA</t>
  </si>
  <si>
    <t>Nancy Beatriz Montañez Gomez</t>
  </si>
  <si>
    <t>PRESTAR LOS SERVICIOS PROFESIONALES A LA DIRECCIÓN ADMINISTRATIVA DE LA SECRETARÍA DISTRITAL DE GOBIERNO EN EL DIAGNÓSTICO, APOYO TÉCNICO Y ADMINISTRATIVO EN LO RELACIONADO AL MANTENIMIENTO Y BUEN FUNCIONAMIENTO DE LA INFRAESTRUCTURA DE LOS PREDIOS DE PROPIEDAD DE LA ENTIDAD</t>
  </si>
  <si>
    <t>Miguel Yovanny Agudelo Olaya</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</si>
  <si>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</si>
  <si>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Jenny Paola Cortes Beltran</t>
  </si>
  <si>
    <t>Asistencial II</t>
  </si>
  <si>
    <t>PRESTAR LOS SERVICIOS PROFESIONALES A LA DIRECCIÓN ADMINISTRATIVA DE LA SECRETARÍA DISTRITAL DE GOBIERNO EN LAS ACTIVIDADES RELACIONADAS CON LA ORGANIZACIÓN DEL INVENTARIO DE BIENES DE PROPIEDAD DE LA ENTIDAD</t>
  </si>
  <si>
    <t>David Arturo Parra Villate</t>
  </si>
  <si>
    <t>Profesional Universitario I</t>
  </si>
  <si>
    <t>Prestar sus servicios de apoyo al proceso de gestión del patrimonio documental de la Dirección Administrativa en el control de la calidad de la producción e intervención documental.</t>
  </si>
  <si>
    <t>Ginna  Paola Benavides Galindo</t>
  </si>
  <si>
    <t>Técnico I</t>
  </si>
  <si>
    <t>Sandra Milena Gonzalez Forero</t>
  </si>
  <si>
    <t>Asistencial III</t>
  </si>
  <si>
    <t>Guiomar Luzette Oliveros Rengifo</t>
  </si>
  <si>
    <t>Profesional Universitario II</t>
  </si>
  <si>
    <t>Guillermo Hernández Quintero</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</si>
  <si>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</si>
  <si>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Yesid Medina Olarte</t>
  </si>
  <si>
    <t>Prestar sus servicios de apoyo al proceso de gestión del patrimonio documental de la Dirección Administrativa en el control de la calidad de la producción e intervención documental</t>
  </si>
  <si>
    <t>Himelda Viviana Camacho Buitrago</t>
  </si>
  <si>
    <t>Francisco Orlando Herrera Torres</t>
  </si>
  <si>
    <t xml:space="preserve">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 </t>
  </si>
  <si>
    <t>Helena Maritza Lopez</t>
  </si>
  <si>
    <t>Maria Victoria Buitrago Cepeda</t>
  </si>
  <si>
    <t>Maribel Pinzón Rodriguez</t>
  </si>
  <si>
    <t>Ediel Aguirre Herrera</t>
  </si>
  <si>
    <t>Robinson Mauricio Giraldo Giraldo</t>
  </si>
  <si>
    <t>Jorge Augusto Rey Prieto</t>
  </si>
  <si>
    <t>Liliana Jeannette Cañola Tovar</t>
  </si>
  <si>
    <t>Hector Guillermo Grande Reina</t>
  </si>
  <si>
    <t>PRESTAR SERVICIOS PROFESIONALES A LA DIRECCIÓN ADMINISTRATIVA EN LA ORGANIZACIÓN Y SEGUIMIENTO DE LAS ACTIVIDADES RELACIONADAS CON EL MANEJO Y CONTROL DE LOS INVENTARIOS, DE PROPIEDAD DE LA SECRETARIA DISTRITAL DE GOBIERNO</t>
  </si>
  <si>
    <t>Yenny Andrea Penagos Cely</t>
  </si>
  <si>
    <t>PRESENTAR SERVICIOS PROFESIONALES REALIZANDO EL SEGUIMIENTO A LOS PROCESOS, PROCEDIMIENTOS, Y DEMÁS ASUNTOS DE LA DIRECCIÓN ADMINISTRATIVA DE LA SECRETARÍA DISTRITAL DE GOBIERNO.</t>
  </si>
  <si>
    <t>Ariel Ramiro Polania Medina</t>
  </si>
  <si>
    <t>Profesional Unviersitario II</t>
  </si>
  <si>
    <t>PRESTAR LOS SERVICIOS  DE APOYO A LA DIRECCIÓN ADMINISTRATIVA EN EN LOS DIFERENTES TRÁMITES ADMINISTRATIVOS Y DE GESTIÓN QUE SE REQUIERAN</t>
  </si>
  <si>
    <t>Luz Ángela Gómez</t>
  </si>
  <si>
    <t>Tomas Barrero Ramírez</t>
  </si>
  <si>
    <t>Asistencial I</t>
  </si>
  <si>
    <t>Bismarck Alfredo Caicedo</t>
  </si>
  <si>
    <t>Fabio Andrés Rojas</t>
  </si>
  <si>
    <t>Andrés Felipe Duque</t>
  </si>
  <si>
    <t>Josué David Hernández</t>
  </si>
  <si>
    <t>Esteban fabián Rojas</t>
  </si>
  <si>
    <t>Claudia Patricia Poblador</t>
  </si>
  <si>
    <t>Harold Yesid Ramos</t>
  </si>
  <si>
    <t>Cristhy Mairene Viera Tortoza</t>
  </si>
  <si>
    <t xml:space="preserve">Hernán David Bonett </t>
  </si>
  <si>
    <t>Yilver Esneider Jovel</t>
  </si>
  <si>
    <t>Luisa Fernanda Galarza Solano</t>
  </si>
  <si>
    <t>Libia Jeannette Alarcón</t>
  </si>
  <si>
    <t>Manuel Francisco Contreras</t>
  </si>
  <si>
    <t>Cesar Hernándo Mojica</t>
  </si>
  <si>
    <t>Enyi Jineth Jimenez</t>
  </si>
  <si>
    <t>Cesar Fabián Ortiz</t>
  </si>
  <si>
    <t>Profesional II</t>
  </si>
  <si>
    <t>Yeimy Lorena Espinosa</t>
  </si>
  <si>
    <t>Carlos Mario Avendaño Quintero</t>
  </si>
  <si>
    <t>Maulyn Itxayanna Zapata Miño</t>
  </si>
  <si>
    <t>PRESTAR LOS SERVICIOS  DE APOYO A LA DIRECCIÓN ADMINISTRATIVA EN EL LEVANTAMIENTO DE LA VERIFICACIÓN FÍSICA DE INVENTARIOS DE LOS BIENES DE LA SECRETARIA DISTRITAL DE GOBIERNO QUE SE ENCUENTRA ENEN EL NIVEL CENTRAL</t>
  </si>
  <si>
    <t>Luis Fernando Caicedo Diaz</t>
  </si>
  <si>
    <t xml:space="preserve">Maria Doris Yaneth Villalobis </t>
  </si>
  <si>
    <t>Asistentical II</t>
  </si>
  <si>
    <t>Nadya Catalina Sanchez</t>
  </si>
  <si>
    <t>Prestar sus servicios profesionales en la Dirección Administrativa apoyando desde lo jurídico al proceso de Gestión del Patrimonio Documental</t>
  </si>
  <si>
    <t>Mónica Yaneth Cortés</t>
  </si>
  <si>
    <t>Profesional Universitario III</t>
  </si>
  <si>
    <t>Prestar sus servicios profesionales en la Dirección Administrativa apoyando desde lo investigativo e histórico al proceso de Gestión del Patrimonio Documental</t>
  </si>
  <si>
    <t>Patricia Pecha Quimbay</t>
  </si>
  <si>
    <t>PRESTAR SERVICIOS DE APOYO A LA GESTIÓN COMO CONDUCTOR DEL VEHÍCULO QUE LE SEA ASIGNADO, PARA EL DESPLAZAMIENTO DE DIFERENTES FUNCIONARIOS DE LA SECRETARÍA DISTRITAL DE GOBIERNO</t>
  </si>
  <si>
    <t>Wilson Hernandez</t>
  </si>
  <si>
    <t>PRESTAR LOS SERVICIOS PROFESIONALES A LA SECRETARÍA DISTRITAL DE GOBIERNO PARA APOYAR JURÍDICAMENTE EN LA EJECUCIÓN DEL PLAN DE MODERNIZACIÓN DE LAS SEDES ADMINISTRATIVAS DE LAS ALCALDÍAS LOCALES</t>
  </si>
  <si>
    <t>Gloria Aconcha</t>
  </si>
  <si>
    <t>Profesional Especialziado I</t>
  </si>
  <si>
    <t>Magda Lorena Davila</t>
  </si>
  <si>
    <t>Profesional Especializado II</t>
  </si>
  <si>
    <t>Maria Teller</t>
  </si>
  <si>
    <t>David Cañon - Recibe cesion de Luz Angela Gomez</t>
  </si>
  <si>
    <t>Jose Vicente Ramirez</t>
  </si>
  <si>
    <t> Asistencial II </t>
  </si>
  <si>
    <t>PRESTAR LOS SERVICIOS DE APOYO A LAS LABORES DE MANTENIMIENTO DE LAS INSTALACIONES ELECTRICAS QUE SE PRESENTEN EN LAS SEDES DEL NIVEL CENTRAL DE LA SDG.</t>
  </si>
  <si>
    <t>Fabio Humberto Monroy Garcia - Todero</t>
  </si>
  <si>
    <t>Madeleine Prada</t>
  </si>
  <si>
    <t>Royzer Barandica</t>
  </si>
  <si>
    <t>PRESTAR LOS SERVICIOS DE APOYO A LAS LABORES DE MANTENIMIENTO LOCATIVO, PREVENTIVO Y CORRECTIVO, Y REPARACIONES Y ADECUACIONES QUE SE PRESENTEN EN LAS SEDES DEL NIVEL CENTRAL DE LA SECRETARIA DISTRITAL DE GOBIERNO.</t>
  </si>
  <si>
    <t>Jackson Calderón</t>
  </si>
  <si>
    <t> Asistencial III </t>
  </si>
  <si>
    <t xml:space="preserve">Johan Camilo Cruz Marin </t>
  </si>
  <si>
    <t>Berner Castro</t>
  </si>
  <si>
    <t>Prestar los servicios profesionales a la Dirección Administrativa apoyando la implementación del Sistema Integrado de Conservación - SIC en la Secretaría Distrital de Gobierno</t>
  </si>
  <si>
    <t>Fabio Paez</t>
  </si>
  <si>
    <t>Nidia Marcela Carrillo</t>
  </si>
  <si>
    <t>No.</t>
  </si>
  <si>
    <t>Jawin Tunjano</t>
  </si>
  <si>
    <t>Prestar sus servicios de apoyo en la supervisión de las tareas operativas de carácter archivístico desarrolladas en las dependencias de la Secretaría Distrital de Gobierno para garantizar la aplicación correcta de los procedimientos técnicos.</t>
  </si>
  <si>
    <t>RECURSO HUMANO CONTRATISTAS  DIRECCIÓN ADMINISTRATIVA 2018</t>
  </si>
  <si>
    <t>EQUIPO</t>
  </si>
  <si>
    <t>Sedes</t>
  </si>
  <si>
    <t>Abogado</t>
  </si>
  <si>
    <t>Asesor</t>
  </si>
  <si>
    <t>Planta Fisica</t>
  </si>
  <si>
    <t>Gestión Documental</t>
  </si>
  <si>
    <t>Almacén e Inventarios - Central</t>
  </si>
  <si>
    <t xml:space="preserve">Inventarios  Localidades </t>
  </si>
  <si>
    <t>Conductor</t>
  </si>
  <si>
    <t xml:space="preserve">Jefferson Carreño 
CESION OMAR </t>
  </si>
  <si>
    <t>RUBRO</t>
  </si>
  <si>
    <t>CONTRATO</t>
  </si>
  <si>
    <t>VALOR CONTRATADO</t>
  </si>
  <si>
    <t xml:space="preserve">VALOR EJECUTADO </t>
  </si>
  <si>
    <t xml:space="preserve">FECHA INICIO </t>
  </si>
  <si>
    <t>FECHA VENCIMIENTO</t>
  </si>
  <si>
    <t>ARRENDAMIENTO</t>
  </si>
  <si>
    <t>792 DE 2018</t>
  </si>
  <si>
    <t>ARRENDAMIENTO FOTOCOPIADO - GRAN IMAGEN</t>
  </si>
  <si>
    <t>17 DE OCTUBRE DE 2018</t>
  </si>
  <si>
    <t xml:space="preserve">TRANSPORTE Y COMUNICACIONES </t>
  </si>
  <si>
    <t>709 DE 2018</t>
  </si>
  <si>
    <t xml:space="preserve">TRANSPORTES ESPECIALES </t>
  </si>
  <si>
    <t>16 DE AGOSTO DE 2018</t>
  </si>
  <si>
    <t>15 DE FEBRERO DE 2019</t>
  </si>
  <si>
    <t xml:space="preserve">IMPRESOS Y PUBLICACIONES </t>
  </si>
  <si>
    <t>OUTSOURCING FOTOCOPIADO - GRAN IMAGEN</t>
  </si>
  <si>
    <t xml:space="preserve">MANTENIMIENTO ENTIDAD </t>
  </si>
  <si>
    <t>675 DE 2018</t>
  </si>
  <si>
    <t xml:space="preserve">SEGURIDAD PENTA </t>
  </si>
  <si>
    <t>1 DE MAYO DE 2018</t>
  </si>
  <si>
    <t>15 DE ENERO DE 2019</t>
  </si>
  <si>
    <t>672 DE 2018</t>
  </si>
  <si>
    <t>UNION TEMPORAL EMINSER SOLOASEO 2016</t>
  </si>
  <si>
    <t>9 DE ABRIL DE 2018</t>
  </si>
  <si>
    <t>8  DE ENERO DE 2019</t>
  </si>
  <si>
    <t>690 DE 2018</t>
  </si>
  <si>
    <t xml:space="preserve">OTIS COLOMBIA </t>
  </si>
  <si>
    <t>1 DE AGOSTO DE 2018</t>
  </si>
  <si>
    <t>31 DE ENERO 2019</t>
  </si>
  <si>
    <t>733 DE 2018</t>
  </si>
  <si>
    <t>MITSUBISHI ELECTRIC  DE COLOMBIA MANTO - ASENSOR MITSUBICHI</t>
  </si>
  <si>
    <t>10 DE OCTUBRE DE 2018</t>
  </si>
  <si>
    <t>694 DE 2018</t>
  </si>
  <si>
    <t>FABRICA DE EXTINTORES NACIONAL</t>
  </si>
  <si>
    <t>26 DE JULIO DE 2018</t>
  </si>
  <si>
    <t>31 DE DICIEMBRE DE 2018</t>
  </si>
  <si>
    <t>677 DE 2018</t>
  </si>
  <si>
    <t xml:space="preserve">FERRETERIA DELTA </t>
  </si>
  <si>
    <t>8 DE MAYO DE 2018</t>
  </si>
  <si>
    <t>674 DE 2018</t>
  </si>
  <si>
    <t xml:space="preserve">PRECAR  - MANTO VEHICULOS </t>
  </si>
  <si>
    <t>2 DE MAYO DE 2018</t>
  </si>
  <si>
    <t>COMBUSTIBLE</t>
  </si>
  <si>
    <t>769 DE 2018</t>
  </si>
  <si>
    <t>TERPEL - SUMINISTRO COMBUSTIBLE</t>
  </si>
  <si>
    <t>8 DE OCTUBRE DE 2018</t>
  </si>
  <si>
    <t>7 DE FEBRERO DE 2019</t>
  </si>
  <si>
    <t>MATERIALES Y SUMINISTROS</t>
  </si>
  <si>
    <t>708 DE 2018</t>
  </si>
  <si>
    <t xml:space="preserve">GRUPO LAGOS </t>
  </si>
  <si>
    <t>14 DE AGOSTO DE 2018</t>
  </si>
  <si>
    <t>14 DE ENERO DE 2019</t>
  </si>
  <si>
    <t>SEGUROS ENTIDAD</t>
  </si>
  <si>
    <t>689 DE 2018</t>
  </si>
  <si>
    <t>UNIÓN TEMPORAL AXA COLPATRIA SEGUROS S.A - MAPFRE SEGUROS GENERALES DE COLOMBIA</t>
  </si>
  <si>
    <t xml:space="preserve">0.00 horas del 30 de junio de 2018 Y  para la póliza de responsabilidad civil servidores públicos inicio desde las 0:00 horas del 30 de junio de 2018 </t>
  </si>
  <si>
    <t xml:space="preserve">28 de octubre de 2019 a las 00.00 horas y para la póliza de responsabilidad civil servidores públicos  vence el 00.00 horas del 01 de enero de 2020. </t>
  </si>
  <si>
    <t>16 DE ENERO DE 2019</t>
  </si>
  <si>
    <t>1 DE MARZO DE 2019</t>
  </si>
  <si>
    <t>9 DE FEERERO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</si>
</sst>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_-[$$-409]* #,##0.00_ ;_-[$$-409]* \-#,##0.00\ ;_-[$$-409]* &quot;-&quot;??_ ;_-@_ "/>
    <numFmt numFmtId="165" formatCode="&quot;$ &quot;#,##0.00"/>
  </numFmts>
  <fonts count="11" x14ac:knownFonts="1">
    <font>
      <sz val="11"/>
      <color theme="1"/>
      <name val="Calibri"/>
      <family val="2"/>
      <scheme val="minor"/>
    </font>
    <font>
      <sz val="11"/>
      <color theme="1"/>
      <name val="Calibri"/>
      <family val="2"/>
      <scheme val="minor"/>
    </font>
    <font>
      <b/>
      <sz val="8"/>
      <color rgb="FF000000"/>
      <name val="Times New Roman"/>
      <family val="1"/>
    </font>
    <font>
      <sz val="8"/>
      <color rgb="FF000000"/>
      <name val="Times New Roman"/>
      <family val="1"/>
    </font>
    <font>
      <u/>
      <sz val="11"/>
      <color theme="10"/>
      <name val="Calibri"/>
      <family val="2"/>
      <scheme val="minor"/>
    </font>
    <font>
      <sz val="8"/>
      <color theme="1"/>
      <name val="Calibri"/>
      <family val="2"/>
      <scheme val="minor"/>
    </font>
    <font>
      <b/>
      <sz val="12"/>
      <color theme="1"/>
      <name val="Calibri"/>
      <family val="2"/>
      <scheme val="minor"/>
    </font>
    <font>
      <b/>
      <sz val="11"/>
      <name val="Arial"/>
      <family val="2"/>
    </font>
    <font>
      <b/>
      <sz val="11"/>
      <color indexed="8"/>
      <name val="Arial"/>
      <family val="2"/>
    </font>
    <font>
      <sz val="11"/>
      <name val="Arial"/>
      <family val="2"/>
    </font>
    <font>
      <sz val="11"/>
      <color indexed="8"/>
      <name val="Arial"/>
      <family val="2"/>
    </font>
  </fonts>
  <fills count="5">
    <fill>
      <patternFill patternType="none"/>
    </fill>
    <fill>
      <patternFill patternType="gray125"/>
    </fill>
    <fill>
      <patternFill patternType="solid">
        <fgColor theme="9" tint="0.79998168889431442"/>
        <bgColor theme="9" tint="0.79998168889431442"/>
      </patternFill>
    </fill>
    <fill>
      <patternFill patternType="solid">
        <fgColor rgb="FFFFFF00"/>
        <bgColor indexed="64"/>
      </patternFill>
    </fill>
    <fill>
      <patternFill patternType="solid">
        <fgColor rgb="FFFFFF00"/>
        <bgColor theme="9" tint="0.79998168889431442"/>
      </patternFill>
    </fill>
  </fills>
  <borders count="7">
    <border>
      <left/>
      <right/>
      <top/>
      <bottom/>
      <diagonal/>
    </border>
    <border>
      <left style="thin">
        <color theme="9"/>
      </left>
      <right style="thin">
        <color theme="9"/>
      </right>
      <top style="thin">
        <color theme="9"/>
      </top>
      <bottom style="thin">
        <color theme="9"/>
      </bottom>
      <diagonal/>
    </border>
    <border>
      <left style="thin">
        <color theme="9"/>
      </left>
      <right style="thin">
        <color theme="9"/>
      </right>
      <top/>
      <bottom style="medium">
        <color theme="9"/>
      </bottom>
      <diagonal/>
    </border>
    <border>
      <left style="thin">
        <color theme="9"/>
      </left>
      <right/>
      <top/>
      <bottom style="medium">
        <color theme="9"/>
      </bottom>
      <diagonal/>
    </border>
    <border>
      <left style="thin">
        <color theme="9"/>
      </left>
      <right/>
      <top style="thin">
        <color theme="9"/>
      </top>
      <bottom style="thin">
        <color theme="9"/>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2" fontId="1" fillId="0" borderId="0" applyFont="0" applyFill="0" applyBorder="0" applyAlignment="0" applyProtection="0"/>
    <xf numFmtId="0" fontId="4" fillId="0" borderId="0" applyNumberFormat="0" applyFill="0" applyBorder="0" applyAlignment="0" applyProtection="0"/>
  </cellStyleXfs>
  <cellXfs count="64">
    <xf numFmtId="0" fontId="0" fillId="0" borderId="0" xfId="0"/>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5" fillId="0" borderId="0" xfId="0" applyFont="1"/>
    <xf numFmtId="0" fontId="3" fillId="2" borderId="1" xfId="0" applyFont="1" applyFill="1" applyBorder="1" applyAlignment="1">
      <alignment horizontal="left" wrapText="1"/>
    </xf>
    <xf numFmtId="0" fontId="3" fillId="2" borderId="1" xfId="0" applyFont="1" applyFill="1" applyBorder="1" applyAlignment="1">
      <alignment horizontal="center" wrapText="1"/>
    </xf>
    <xf numFmtId="0" fontId="3" fillId="2" borderId="1" xfId="0" applyFont="1" applyFill="1" applyBorder="1" applyAlignment="1">
      <alignment horizontal="center" vertical="center" wrapText="1"/>
    </xf>
    <xf numFmtId="0" fontId="3" fillId="0" borderId="1" xfId="0" applyFont="1" applyBorder="1" applyAlignment="1">
      <alignment horizontal="left" wrapText="1"/>
    </xf>
    <xf numFmtId="0" fontId="3" fillId="0" borderId="1" xfId="0" applyFont="1" applyBorder="1" applyAlignment="1">
      <alignment horizontal="center" vertical="center" wrapText="1"/>
    </xf>
    <xf numFmtId="0" fontId="3" fillId="0" borderId="1" xfId="0" applyNumberFormat="1" applyFont="1" applyBorder="1" applyAlignment="1">
      <alignment horizontal="left" wrapText="1"/>
    </xf>
    <xf numFmtId="0" fontId="3" fillId="2" borderId="1" xfId="0" applyNumberFormat="1" applyFont="1" applyFill="1" applyBorder="1" applyAlignment="1">
      <alignment horizontal="left" wrapText="1"/>
    </xf>
    <xf numFmtId="0" fontId="3" fillId="0" borderId="1" xfId="0" applyNumberFormat="1" applyFont="1" applyBorder="1" applyAlignment="1">
      <alignment horizontal="center" vertical="center" wrapText="1"/>
    </xf>
    <xf numFmtId="0" fontId="3" fillId="2" borderId="1" xfId="0" applyNumberFormat="1" applyFont="1" applyFill="1" applyBorder="1" applyAlignment="1">
      <alignment horizontal="left" vertical="center" wrapText="1"/>
    </xf>
    <xf numFmtId="0" fontId="5" fillId="0" borderId="0" xfId="0" applyFont="1" applyAlignment="1">
      <alignment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5" fillId="0" borderId="0" xfId="0" applyFont="1" applyAlignment="1">
      <alignment vertical="center" wrapText="1"/>
    </xf>
    <xf numFmtId="42" fontId="3" fillId="2" borderId="1" xfId="1" applyNumberFormat="1" applyFont="1" applyFill="1" applyBorder="1" applyAlignment="1">
      <alignment vertical="center" wrapText="1"/>
    </xf>
    <xf numFmtId="164" fontId="3" fillId="2" borderId="1" xfId="1" applyNumberFormat="1" applyFont="1" applyFill="1" applyBorder="1" applyAlignment="1">
      <alignment vertical="center" wrapText="1"/>
    </xf>
    <xf numFmtId="42" fontId="3" fillId="0" borderId="1" xfId="1" applyNumberFormat="1" applyFont="1" applyBorder="1" applyAlignment="1">
      <alignment vertical="center" wrapText="1"/>
    </xf>
    <xf numFmtId="164" fontId="3" fillId="0" borderId="1" xfId="1" applyNumberFormat="1" applyFont="1" applyBorder="1" applyAlignment="1">
      <alignment vertical="center" wrapText="1"/>
    </xf>
    <xf numFmtId="0" fontId="5" fillId="0" borderId="0" xfId="0" applyFont="1" applyAlignment="1">
      <alignment horizontal="center" vertical="center" wrapText="1"/>
    </xf>
    <xf numFmtId="164" fontId="3" fillId="0" borderId="1" xfId="1" applyNumberFormat="1" applyFont="1" applyFill="1" applyBorder="1" applyAlignment="1">
      <alignment vertical="center" wrapText="1"/>
    </xf>
    <xf numFmtId="42" fontId="3" fillId="0" borderId="1" xfId="1" applyNumberFormat="1" applyFont="1" applyFill="1" applyBorder="1" applyAlignment="1">
      <alignment vertical="center" wrapText="1"/>
    </xf>
    <xf numFmtId="0" fontId="3" fillId="0" borderId="1" xfId="0" applyNumberFormat="1" applyFont="1" applyFill="1" applyBorder="1" applyAlignment="1">
      <alignment horizontal="left" wrapText="1"/>
    </xf>
    <xf numFmtId="0" fontId="3" fillId="0" borderId="1" xfId="0" applyFont="1" applyFill="1" applyBorder="1" applyAlignment="1">
      <alignmen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42" fontId="2" fillId="0" borderId="2" xfId="1" applyNumberFormat="1" applyFont="1" applyFill="1" applyBorder="1" applyAlignment="1">
      <alignment horizontal="center" vertical="center" wrapText="1"/>
    </xf>
    <xf numFmtId="164" fontId="2" fillId="0" borderId="2" xfId="1"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3" borderId="1" xfId="0" applyFont="1" applyFill="1" applyBorder="1" applyAlignment="1">
      <alignment vertical="center" wrapText="1"/>
    </xf>
    <xf numFmtId="42" fontId="3" fillId="3" borderId="1" xfId="1" applyNumberFormat="1" applyFont="1" applyFill="1" applyBorder="1" applyAlignment="1">
      <alignment vertical="center" wrapText="1"/>
    </xf>
    <xf numFmtId="0" fontId="3" fillId="3" borderId="1" xfId="0" applyFont="1" applyFill="1" applyBorder="1" applyAlignment="1">
      <alignment horizontal="center" vertical="center" wrapText="1"/>
    </xf>
    <xf numFmtId="164" fontId="3" fillId="3" borderId="1" xfId="1" applyNumberFormat="1" applyFont="1" applyFill="1" applyBorder="1" applyAlignment="1">
      <alignment vertical="center" wrapText="1"/>
    </xf>
    <xf numFmtId="0" fontId="2" fillId="0"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3" borderId="1" xfId="0" applyFont="1" applyFill="1" applyBorder="1" applyAlignment="1">
      <alignment horizontal="center" vertical="center"/>
    </xf>
    <xf numFmtId="0" fontId="3" fillId="3" borderId="1" xfId="0" applyFont="1" applyFill="1" applyBorder="1" applyAlignment="1">
      <alignment horizontal="left" wrapText="1"/>
    </xf>
    <xf numFmtId="0" fontId="2" fillId="4" borderId="1" xfId="0" applyFont="1" applyFill="1" applyBorder="1" applyAlignment="1">
      <alignment horizontal="center" vertical="center"/>
    </xf>
    <xf numFmtId="0" fontId="3" fillId="3" borderId="1" xfId="0" applyFont="1" applyFill="1" applyBorder="1" applyAlignment="1">
      <alignment horizont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8" fillId="0" borderId="6" xfId="0" applyFont="1" applyFill="1" applyBorder="1" applyAlignment="1">
      <alignment horizontal="center" vertical="center" wrapText="1"/>
    </xf>
    <xf numFmtId="0" fontId="9" fillId="0" borderId="6" xfId="0" applyFont="1" applyFill="1" applyBorder="1" applyAlignment="1">
      <alignment vertical="center"/>
    </xf>
    <xf numFmtId="0" fontId="9" fillId="0" borderId="6" xfId="0" applyFont="1" applyFill="1" applyBorder="1" applyAlignment="1">
      <alignment vertical="center" wrapText="1"/>
    </xf>
    <xf numFmtId="165" fontId="10" fillId="0" borderId="6" xfId="0" applyNumberFormat="1" applyFont="1" applyFill="1" applyBorder="1" applyAlignment="1">
      <alignment vertical="center"/>
    </xf>
    <xf numFmtId="4" fontId="9" fillId="0" borderId="6" xfId="0" applyNumberFormat="1" applyFont="1" applyFill="1" applyBorder="1" applyAlignment="1">
      <alignment vertical="center" wrapText="1"/>
    </xf>
    <xf numFmtId="0" fontId="10" fillId="0" borderId="6" xfId="0" applyFont="1" applyFill="1" applyBorder="1" applyAlignment="1">
      <alignment vertical="center"/>
    </xf>
    <xf numFmtId="0" fontId="7" fillId="0" borderId="6" xfId="0" applyFont="1" applyFill="1" applyBorder="1" applyAlignment="1">
      <alignment horizontal="left" vertical="center" wrapText="1"/>
    </xf>
    <xf numFmtId="165" fontId="9" fillId="0" borderId="6" xfId="0" applyNumberFormat="1" applyFont="1" applyFill="1" applyBorder="1" applyAlignment="1">
      <alignment vertical="center" wrapText="1"/>
    </xf>
    <xf numFmtId="0" fontId="7" fillId="0" borderId="6" xfId="0" applyFont="1" applyFill="1" applyBorder="1" applyAlignment="1">
      <alignment vertical="center" wrapText="1"/>
    </xf>
    <xf numFmtId="0" fontId="10" fillId="0" borderId="6" xfId="0" applyFont="1" applyFill="1" applyBorder="1" applyAlignment="1">
      <alignment vertical="center" wrapText="1"/>
    </xf>
    <xf numFmtId="0" fontId="6" fillId="0" borderId="5" xfId="0" applyFont="1" applyBorder="1" applyAlignment="1">
      <alignment horizontal="center"/>
    </xf>
    <xf numFmtId="0" fontId="6" fillId="0" borderId="0" xfId="0" applyFont="1" applyBorder="1" applyAlignment="1">
      <alignment horizontal="center"/>
    </xf>
    <xf numFmtId="0" fontId="9" fillId="0" borderId="6" xfId="0" applyFont="1" applyFill="1" applyBorder="1" applyAlignment="1">
      <alignment vertical="center" wrapText="1"/>
    </xf>
    <xf numFmtId="0" fontId="7" fillId="0" borderId="6" xfId="0" applyFont="1" applyFill="1" applyBorder="1" applyAlignment="1">
      <alignment horizontal="left" vertical="center" wrapText="1"/>
    </xf>
  </cellXfs>
  <cellStyles count="3">
    <cellStyle name="Hyperlink" xfId="2" xr:uid="{00000000-0005-0000-0000-000000000000}"/>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a.suarez/Documents/MSSV%20back%20nov%202017/MARIA%20DEL%20SOCORRO/A&#209;O%202018/SUPERVISIONES/TRANSPORTE%20709%202018/FACTURACION%207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a.suarez/Documents/MSSV%20back%20nov%202017/MARIA%20DEL%20SOCORRO/A&#209;O%202018/SUPERVISIONES/VIGILANCIA%20PENTA/EJECUCION%20CTO%206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Hoja1"/>
    </sheetNames>
    <sheetDataSet>
      <sheetData sheetId="0">
        <row r="21">
          <cell r="G21">
            <v>33075000</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 PUESTO"/>
      <sheetName val="Hoja1"/>
      <sheetName val="REVISION"/>
      <sheetName val="EJECUCION"/>
      <sheetName val="PROYECCION"/>
    </sheetNames>
    <sheetDataSet>
      <sheetData sheetId="0"/>
      <sheetData sheetId="1"/>
      <sheetData sheetId="2"/>
      <sheetData sheetId="3">
        <row r="2">
          <cell r="D2">
            <v>1171733610</v>
          </cell>
        </row>
        <row r="21">
          <cell r="D21">
            <v>689241678</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9"/>
  <sheetViews>
    <sheetView workbookViewId="0">
      <selection activeCell="F40" sqref="F40"/>
    </sheetView>
  </sheetViews>
  <sheetFormatPr baseColWidth="10" defaultRowHeight="11.25" x14ac:dyDescent="0.2"/>
  <cols>
    <col min="1" max="1" width="5.28515625" style="5" customWidth="1"/>
    <col min="2" max="2" width="34.140625" style="15" customWidth="1"/>
    <col min="3" max="4" width="21.42578125" style="18" customWidth="1"/>
    <col min="5" max="5" width="11.7109375" style="18" customWidth="1"/>
    <col min="6" max="6" width="15.85546875" style="18" customWidth="1"/>
    <col min="7" max="7" width="7.5703125" style="23" customWidth="1"/>
    <col min="8" max="8" width="10.140625" style="23" customWidth="1"/>
    <col min="9" max="9" width="16.42578125" style="18" customWidth="1"/>
    <col min="10" max="10" width="10.42578125" style="23" customWidth="1"/>
    <col min="11" max="16384" width="11.42578125" style="5"/>
  </cols>
  <sheetData>
    <row r="1" spans="1:10" ht="15.75" x14ac:dyDescent="0.25">
      <c r="A1" s="60" t="s">
        <v>114</v>
      </c>
      <c r="B1" s="61"/>
      <c r="C1" s="61"/>
      <c r="D1" s="61"/>
      <c r="E1" s="61"/>
      <c r="F1" s="61"/>
      <c r="G1" s="61"/>
      <c r="H1" s="61"/>
      <c r="I1" s="61"/>
      <c r="J1" s="61"/>
    </row>
    <row r="2" spans="1:10" ht="21.75" thickBot="1" x14ac:dyDescent="0.25">
      <c r="A2" s="28" t="s">
        <v>111</v>
      </c>
      <c r="B2" s="29" t="s">
        <v>0</v>
      </c>
      <c r="C2" s="29" t="s">
        <v>1</v>
      </c>
      <c r="D2" s="29" t="s">
        <v>115</v>
      </c>
      <c r="E2" s="30" t="s">
        <v>2</v>
      </c>
      <c r="F2" s="30" t="s">
        <v>3</v>
      </c>
      <c r="G2" s="29" t="s">
        <v>4</v>
      </c>
      <c r="H2" s="29" t="s">
        <v>5</v>
      </c>
      <c r="I2" s="31" t="s">
        <v>6</v>
      </c>
      <c r="J2" s="39" t="s">
        <v>7</v>
      </c>
    </row>
    <row r="3" spans="1:10" ht="67.5" x14ac:dyDescent="0.2">
      <c r="A3" s="1">
        <v>1</v>
      </c>
      <c r="B3" s="6" t="s">
        <v>8</v>
      </c>
      <c r="C3" s="16" t="s">
        <v>9</v>
      </c>
      <c r="D3" s="16" t="s">
        <v>116</v>
      </c>
      <c r="E3" s="19">
        <v>5500000</v>
      </c>
      <c r="F3" s="19" t="s">
        <v>10</v>
      </c>
      <c r="G3" s="8">
        <v>8</v>
      </c>
      <c r="H3" s="8"/>
      <c r="I3" s="20">
        <v>44000000</v>
      </c>
      <c r="J3" s="40">
        <v>372</v>
      </c>
    </row>
    <row r="4" spans="1:10" ht="67.5" x14ac:dyDescent="0.2">
      <c r="A4" s="2">
        <v>2</v>
      </c>
      <c r="B4" s="9" t="s">
        <v>8</v>
      </c>
      <c r="C4" s="17" t="s">
        <v>11</v>
      </c>
      <c r="D4" s="17" t="s">
        <v>116</v>
      </c>
      <c r="E4" s="21">
        <v>5500000</v>
      </c>
      <c r="F4" s="21" t="s">
        <v>10</v>
      </c>
      <c r="G4" s="10">
        <v>8</v>
      </c>
      <c r="H4" s="10"/>
      <c r="I4" s="22">
        <v>44000000</v>
      </c>
      <c r="J4" s="41">
        <v>371</v>
      </c>
    </row>
    <row r="5" spans="1:10" ht="78.75" x14ac:dyDescent="0.2">
      <c r="A5" s="1">
        <v>3</v>
      </c>
      <c r="B5" s="6" t="s">
        <v>12</v>
      </c>
      <c r="C5" s="16" t="s">
        <v>13</v>
      </c>
      <c r="D5" s="16" t="s">
        <v>116</v>
      </c>
      <c r="E5" s="19">
        <v>4999000</v>
      </c>
      <c r="F5" s="19" t="s">
        <v>14</v>
      </c>
      <c r="G5" s="8">
        <v>8</v>
      </c>
      <c r="H5" s="8"/>
      <c r="I5" s="20">
        <v>39992000</v>
      </c>
      <c r="J5" s="40">
        <v>436</v>
      </c>
    </row>
    <row r="6" spans="1:10" ht="78.75" x14ac:dyDescent="0.2">
      <c r="A6" s="1">
        <v>4</v>
      </c>
      <c r="B6" s="11" t="s">
        <v>15</v>
      </c>
      <c r="C6" s="17" t="s">
        <v>16</v>
      </c>
      <c r="D6" s="17" t="s">
        <v>117</v>
      </c>
      <c r="E6" s="21">
        <v>5500000</v>
      </c>
      <c r="F6" s="21" t="s">
        <v>10</v>
      </c>
      <c r="G6" s="10">
        <v>11</v>
      </c>
      <c r="H6" s="10"/>
      <c r="I6" s="22">
        <v>60500000</v>
      </c>
      <c r="J6" s="41">
        <v>163</v>
      </c>
    </row>
    <row r="7" spans="1:10" ht="56.25" x14ac:dyDescent="0.2">
      <c r="A7" s="2">
        <v>5</v>
      </c>
      <c r="B7" s="12" t="s">
        <v>17</v>
      </c>
      <c r="C7" s="16" t="s">
        <v>18</v>
      </c>
      <c r="D7" s="16" t="s">
        <v>118</v>
      </c>
      <c r="E7" s="19">
        <v>5250000</v>
      </c>
      <c r="F7" s="19" t="s">
        <v>10</v>
      </c>
      <c r="G7" s="8">
        <v>11</v>
      </c>
      <c r="H7" s="8">
        <v>15</v>
      </c>
      <c r="I7" s="20">
        <v>60375000</v>
      </c>
      <c r="J7" s="40">
        <v>146</v>
      </c>
    </row>
    <row r="8" spans="1:10" ht="101.25" x14ac:dyDescent="0.2">
      <c r="A8" s="1">
        <v>6</v>
      </c>
      <c r="B8" s="11" t="s">
        <v>19</v>
      </c>
      <c r="C8" s="17" t="s">
        <v>20</v>
      </c>
      <c r="D8" s="17" t="s">
        <v>119</v>
      </c>
      <c r="E8" s="21">
        <v>5700000</v>
      </c>
      <c r="F8" s="21" t="s">
        <v>10</v>
      </c>
      <c r="G8" s="10">
        <v>11</v>
      </c>
      <c r="H8" s="10">
        <v>15</v>
      </c>
      <c r="I8" s="24">
        <v>65550000</v>
      </c>
      <c r="J8" s="41">
        <v>68</v>
      </c>
    </row>
    <row r="9" spans="1:10" ht="78.75" x14ac:dyDescent="0.2">
      <c r="A9" s="1">
        <v>7</v>
      </c>
      <c r="B9" s="12" t="s">
        <v>21</v>
      </c>
      <c r="C9" s="16" t="s">
        <v>22</v>
      </c>
      <c r="D9" s="16" t="s">
        <v>120</v>
      </c>
      <c r="E9" s="19">
        <v>1700000</v>
      </c>
      <c r="F9" s="19" t="s">
        <v>23</v>
      </c>
      <c r="G9" s="8">
        <v>8</v>
      </c>
      <c r="H9" s="8"/>
      <c r="I9" s="20">
        <v>13600000</v>
      </c>
      <c r="J9" s="40">
        <v>323</v>
      </c>
    </row>
    <row r="10" spans="1:10" ht="67.5" x14ac:dyDescent="0.2">
      <c r="A10" s="2">
        <v>8</v>
      </c>
      <c r="B10" s="9" t="s">
        <v>24</v>
      </c>
      <c r="C10" s="17" t="s">
        <v>25</v>
      </c>
      <c r="D10" s="17" t="s">
        <v>121</v>
      </c>
      <c r="E10" s="21">
        <v>3874000</v>
      </c>
      <c r="F10" s="21" t="s">
        <v>26</v>
      </c>
      <c r="G10" s="10">
        <v>8</v>
      </c>
      <c r="H10" s="10"/>
      <c r="I10" s="22">
        <v>30992000</v>
      </c>
      <c r="J10" s="41">
        <v>153</v>
      </c>
    </row>
    <row r="11" spans="1:10" ht="56.25" x14ac:dyDescent="0.2">
      <c r="A11" s="1">
        <v>9</v>
      </c>
      <c r="B11" s="6" t="s">
        <v>27</v>
      </c>
      <c r="C11" s="16" t="s">
        <v>28</v>
      </c>
      <c r="D11" s="16" t="s">
        <v>120</v>
      </c>
      <c r="E11" s="19">
        <v>2344000</v>
      </c>
      <c r="F11" s="19" t="s">
        <v>29</v>
      </c>
      <c r="G11" s="8">
        <v>8</v>
      </c>
      <c r="H11" s="8"/>
      <c r="I11" s="20">
        <v>18752000</v>
      </c>
      <c r="J11" s="40">
        <v>241</v>
      </c>
    </row>
    <row r="12" spans="1:10" ht="78.75" x14ac:dyDescent="0.2">
      <c r="A12" s="1">
        <v>10</v>
      </c>
      <c r="B12" s="13" t="s">
        <v>21</v>
      </c>
      <c r="C12" s="17" t="s">
        <v>30</v>
      </c>
      <c r="D12" s="17" t="s">
        <v>120</v>
      </c>
      <c r="E12" s="21">
        <v>2100000</v>
      </c>
      <c r="F12" s="21" t="s">
        <v>31</v>
      </c>
      <c r="G12" s="10">
        <v>8</v>
      </c>
      <c r="H12" s="10"/>
      <c r="I12" s="22">
        <v>16800000</v>
      </c>
      <c r="J12" s="41">
        <v>284</v>
      </c>
    </row>
    <row r="13" spans="1:10" ht="78.75" x14ac:dyDescent="0.2">
      <c r="A13" s="2">
        <v>11</v>
      </c>
      <c r="B13" s="6" t="s">
        <v>12</v>
      </c>
      <c r="C13" s="16" t="s">
        <v>32</v>
      </c>
      <c r="D13" s="16" t="s">
        <v>119</v>
      </c>
      <c r="E13" s="25">
        <v>5079000</v>
      </c>
      <c r="F13" s="19" t="s">
        <v>33</v>
      </c>
      <c r="G13" s="8">
        <v>8</v>
      </c>
      <c r="H13" s="8"/>
      <c r="I13" s="20">
        <v>40632000</v>
      </c>
      <c r="J13" s="40">
        <v>148</v>
      </c>
    </row>
    <row r="14" spans="1:10" ht="78.75" x14ac:dyDescent="0.2">
      <c r="A14" s="1">
        <v>12</v>
      </c>
      <c r="B14" s="9" t="s">
        <v>21</v>
      </c>
      <c r="C14" s="17" t="s">
        <v>34</v>
      </c>
      <c r="D14" s="17" t="s">
        <v>120</v>
      </c>
      <c r="E14" s="21">
        <v>2100000</v>
      </c>
      <c r="F14" s="21" t="s">
        <v>31</v>
      </c>
      <c r="G14" s="10">
        <v>8</v>
      </c>
      <c r="H14" s="10"/>
      <c r="I14" s="22">
        <v>16800000</v>
      </c>
      <c r="J14" s="41">
        <v>285</v>
      </c>
    </row>
    <row r="15" spans="1:10" ht="101.25" x14ac:dyDescent="0.2">
      <c r="A15" s="1">
        <v>13</v>
      </c>
      <c r="B15" s="12" t="s">
        <v>35</v>
      </c>
      <c r="C15" s="16" t="s">
        <v>36</v>
      </c>
      <c r="D15" s="16" t="s">
        <v>120</v>
      </c>
      <c r="E15" s="19">
        <v>1700000</v>
      </c>
      <c r="F15" s="19" t="s">
        <v>23</v>
      </c>
      <c r="G15" s="8">
        <v>8</v>
      </c>
      <c r="H15" s="8"/>
      <c r="I15" s="20">
        <v>13600000</v>
      </c>
      <c r="J15" s="40">
        <v>311</v>
      </c>
    </row>
    <row r="16" spans="1:10" ht="56.25" x14ac:dyDescent="0.2">
      <c r="A16" s="44">
        <v>14</v>
      </c>
      <c r="B16" s="45" t="s">
        <v>37</v>
      </c>
      <c r="C16" s="35" t="s">
        <v>38</v>
      </c>
      <c r="D16" s="35" t="s">
        <v>120</v>
      </c>
      <c r="E16" s="36">
        <v>2344000</v>
      </c>
      <c r="F16" s="36" t="s">
        <v>29</v>
      </c>
      <c r="G16" s="37">
        <v>8</v>
      </c>
      <c r="H16" s="37"/>
      <c r="I16" s="38">
        <v>18752000</v>
      </c>
      <c r="J16" s="43">
        <v>221</v>
      </c>
    </row>
    <row r="17" spans="1:10" ht="78.75" x14ac:dyDescent="0.2">
      <c r="A17" s="1">
        <v>15</v>
      </c>
      <c r="B17" s="12" t="s">
        <v>21</v>
      </c>
      <c r="C17" s="16" t="s">
        <v>39</v>
      </c>
      <c r="D17" s="16" t="s">
        <v>120</v>
      </c>
      <c r="E17" s="19">
        <v>1700000</v>
      </c>
      <c r="F17" s="19" t="s">
        <v>23</v>
      </c>
      <c r="G17" s="8">
        <v>8</v>
      </c>
      <c r="H17" s="8"/>
      <c r="I17" s="20">
        <v>13600000</v>
      </c>
      <c r="J17" s="40">
        <v>312</v>
      </c>
    </row>
    <row r="18" spans="1:10" ht="101.25" x14ac:dyDescent="0.2">
      <c r="A18" s="46">
        <v>16</v>
      </c>
      <c r="B18" s="45" t="s">
        <v>40</v>
      </c>
      <c r="C18" s="35" t="s">
        <v>41</v>
      </c>
      <c r="D18" s="35" t="s">
        <v>120</v>
      </c>
      <c r="E18" s="36">
        <v>2100000</v>
      </c>
      <c r="F18" s="36" t="s">
        <v>31</v>
      </c>
      <c r="G18" s="37">
        <v>8</v>
      </c>
      <c r="H18" s="37"/>
      <c r="I18" s="38">
        <v>16800000</v>
      </c>
      <c r="J18" s="43">
        <v>292</v>
      </c>
    </row>
    <row r="19" spans="1:10" ht="78.75" x14ac:dyDescent="0.2">
      <c r="A19" s="2">
        <v>17</v>
      </c>
      <c r="B19" s="12" t="s">
        <v>21</v>
      </c>
      <c r="C19" s="16" t="s">
        <v>42</v>
      </c>
      <c r="D19" s="16" t="s">
        <v>120</v>
      </c>
      <c r="E19" s="19">
        <v>1700000</v>
      </c>
      <c r="F19" s="19" t="s">
        <v>31</v>
      </c>
      <c r="G19" s="8">
        <v>8</v>
      </c>
      <c r="H19" s="8"/>
      <c r="I19" s="20">
        <v>13600000</v>
      </c>
      <c r="J19" s="40">
        <v>313</v>
      </c>
    </row>
    <row r="20" spans="1:10" ht="78.75" x14ac:dyDescent="0.2">
      <c r="A20" s="1">
        <v>18</v>
      </c>
      <c r="B20" s="9" t="s">
        <v>21</v>
      </c>
      <c r="C20" s="17" t="s">
        <v>43</v>
      </c>
      <c r="D20" s="17" t="s">
        <v>120</v>
      </c>
      <c r="E20" s="21">
        <v>2100000</v>
      </c>
      <c r="F20" s="21" t="s">
        <v>31</v>
      </c>
      <c r="G20" s="10">
        <v>8</v>
      </c>
      <c r="H20" s="10"/>
      <c r="I20" s="22">
        <v>16800000</v>
      </c>
      <c r="J20" s="41">
        <v>286</v>
      </c>
    </row>
    <row r="21" spans="1:10" ht="78.75" x14ac:dyDescent="0.2">
      <c r="A21" s="1">
        <v>19</v>
      </c>
      <c r="B21" s="6" t="s">
        <v>21</v>
      </c>
      <c r="C21" s="16" t="s">
        <v>44</v>
      </c>
      <c r="D21" s="16" t="s">
        <v>120</v>
      </c>
      <c r="E21" s="19">
        <v>2100000</v>
      </c>
      <c r="F21" s="19" t="s">
        <v>31</v>
      </c>
      <c r="G21" s="8">
        <v>8</v>
      </c>
      <c r="H21" s="8"/>
      <c r="I21" s="20">
        <v>16800000</v>
      </c>
      <c r="J21" s="40">
        <v>290</v>
      </c>
    </row>
    <row r="22" spans="1:10" ht="78.75" x14ac:dyDescent="0.2">
      <c r="A22" s="2">
        <v>20</v>
      </c>
      <c r="B22" s="9" t="s">
        <v>21</v>
      </c>
      <c r="C22" s="17" t="s">
        <v>45</v>
      </c>
      <c r="D22" s="17" t="s">
        <v>120</v>
      </c>
      <c r="E22" s="21">
        <v>2100000</v>
      </c>
      <c r="F22" s="21" t="s">
        <v>31</v>
      </c>
      <c r="G22" s="10">
        <v>8</v>
      </c>
      <c r="H22" s="10"/>
      <c r="I22" s="22">
        <v>16800000</v>
      </c>
      <c r="J22" s="41">
        <v>288</v>
      </c>
    </row>
    <row r="23" spans="1:10" ht="78.75" x14ac:dyDescent="0.2">
      <c r="A23" s="1">
        <v>21</v>
      </c>
      <c r="B23" s="6" t="s">
        <v>21</v>
      </c>
      <c r="C23" s="16" t="s">
        <v>46</v>
      </c>
      <c r="D23" s="16" t="s">
        <v>120</v>
      </c>
      <c r="E23" s="19">
        <v>2100000</v>
      </c>
      <c r="F23" s="19" t="s">
        <v>31</v>
      </c>
      <c r="G23" s="8">
        <v>8</v>
      </c>
      <c r="H23" s="8"/>
      <c r="I23" s="20">
        <v>16800000</v>
      </c>
      <c r="J23" s="40">
        <v>287</v>
      </c>
    </row>
    <row r="24" spans="1:10" ht="78.75" x14ac:dyDescent="0.2">
      <c r="A24" s="1">
        <v>22</v>
      </c>
      <c r="B24" s="9" t="s">
        <v>21</v>
      </c>
      <c r="C24" s="17" t="s">
        <v>47</v>
      </c>
      <c r="D24" s="17" t="s">
        <v>120</v>
      </c>
      <c r="E24" s="21">
        <v>2100000</v>
      </c>
      <c r="F24" s="21" t="s">
        <v>31</v>
      </c>
      <c r="G24" s="10">
        <v>8</v>
      </c>
      <c r="H24" s="10"/>
      <c r="I24" s="22">
        <v>16800000</v>
      </c>
      <c r="J24" s="41">
        <v>293</v>
      </c>
    </row>
    <row r="25" spans="1:10" ht="78.75" x14ac:dyDescent="0.2">
      <c r="A25" s="2">
        <v>23</v>
      </c>
      <c r="B25" s="6" t="s">
        <v>21</v>
      </c>
      <c r="C25" s="16" t="s">
        <v>48</v>
      </c>
      <c r="D25" s="16" t="s">
        <v>120</v>
      </c>
      <c r="E25" s="19">
        <v>2100000</v>
      </c>
      <c r="F25" s="19" t="s">
        <v>31</v>
      </c>
      <c r="G25" s="8">
        <v>8</v>
      </c>
      <c r="H25" s="8"/>
      <c r="I25" s="20">
        <v>16800000</v>
      </c>
      <c r="J25" s="40">
        <v>291</v>
      </c>
    </row>
    <row r="26" spans="1:10" ht="78.75" x14ac:dyDescent="0.2">
      <c r="A26" s="1">
        <v>24</v>
      </c>
      <c r="B26" s="9" t="s">
        <v>49</v>
      </c>
      <c r="C26" s="17" t="s">
        <v>50</v>
      </c>
      <c r="D26" s="17" t="s">
        <v>121</v>
      </c>
      <c r="E26" s="21">
        <v>3907000</v>
      </c>
      <c r="F26" s="21" t="s">
        <v>26</v>
      </c>
      <c r="G26" s="10">
        <v>8</v>
      </c>
      <c r="H26" s="10"/>
      <c r="I26" s="22">
        <v>31256000</v>
      </c>
      <c r="J26" s="41">
        <v>147</v>
      </c>
    </row>
    <row r="27" spans="1:10" ht="67.5" x14ac:dyDescent="0.2">
      <c r="A27" s="1">
        <v>25</v>
      </c>
      <c r="B27" s="6" t="s">
        <v>51</v>
      </c>
      <c r="C27" s="16" t="s">
        <v>52</v>
      </c>
      <c r="D27" s="16" t="s">
        <v>122</v>
      </c>
      <c r="E27" s="19">
        <v>4700000</v>
      </c>
      <c r="F27" s="19" t="s">
        <v>53</v>
      </c>
      <c r="G27" s="8">
        <v>8</v>
      </c>
      <c r="H27" s="8"/>
      <c r="I27" s="20">
        <v>37600000</v>
      </c>
      <c r="J27" s="40">
        <v>180</v>
      </c>
    </row>
    <row r="28" spans="1:10" ht="56.25" x14ac:dyDescent="0.2">
      <c r="A28" s="2">
        <v>26</v>
      </c>
      <c r="B28" s="9" t="s">
        <v>54</v>
      </c>
      <c r="C28" s="17" t="s">
        <v>55</v>
      </c>
      <c r="D28" s="17" t="s">
        <v>121</v>
      </c>
      <c r="E28" s="21">
        <v>2100000</v>
      </c>
      <c r="F28" s="21" t="s">
        <v>31</v>
      </c>
      <c r="G28" s="10">
        <v>8</v>
      </c>
      <c r="H28" s="10"/>
      <c r="I28" s="22">
        <v>16800000</v>
      </c>
      <c r="J28" s="41">
        <v>590</v>
      </c>
    </row>
    <row r="29" spans="1:10" ht="78.75" x14ac:dyDescent="0.2">
      <c r="A29" s="1">
        <v>27</v>
      </c>
      <c r="B29" s="6" t="s">
        <v>21</v>
      </c>
      <c r="C29" s="16" t="s">
        <v>56</v>
      </c>
      <c r="D29" s="16" t="s">
        <v>120</v>
      </c>
      <c r="E29" s="19">
        <v>1480000</v>
      </c>
      <c r="F29" s="19" t="s">
        <v>57</v>
      </c>
      <c r="G29" s="8">
        <v>8</v>
      </c>
      <c r="H29" s="8"/>
      <c r="I29" s="20">
        <v>11840000</v>
      </c>
      <c r="J29" s="40">
        <v>413</v>
      </c>
    </row>
    <row r="30" spans="1:10" ht="78.75" x14ac:dyDescent="0.2">
      <c r="A30" s="1">
        <v>28</v>
      </c>
      <c r="B30" s="11" t="s">
        <v>21</v>
      </c>
      <c r="C30" s="17" t="s">
        <v>58</v>
      </c>
      <c r="D30" s="17" t="s">
        <v>120</v>
      </c>
      <c r="E30" s="21">
        <v>1700000</v>
      </c>
      <c r="F30" s="21" t="s">
        <v>23</v>
      </c>
      <c r="G30" s="10">
        <v>8</v>
      </c>
      <c r="H30" s="10"/>
      <c r="I30" s="22">
        <v>13600000</v>
      </c>
      <c r="J30" s="41">
        <v>314</v>
      </c>
    </row>
    <row r="31" spans="1:10" ht="78.75" x14ac:dyDescent="0.2">
      <c r="A31" s="2">
        <v>29</v>
      </c>
      <c r="B31" s="12" t="s">
        <v>21</v>
      </c>
      <c r="C31" s="16" t="s">
        <v>59</v>
      </c>
      <c r="D31" s="16" t="s">
        <v>120</v>
      </c>
      <c r="E31" s="19">
        <v>1700000</v>
      </c>
      <c r="F31" s="19" t="s">
        <v>23</v>
      </c>
      <c r="G31" s="8">
        <v>8</v>
      </c>
      <c r="H31" s="8"/>
      <c r="I31" s="20">
        <v>13600000</v>
      </c>
      <c r="J31" s="40">
        <v>315</v>
      </c>
    </row>
    <row r="32" spans="1:10" ht="78.75" x14ac:dyDescent="0.2">
      <c r="A32" s="1">
        <v>30</v>
      </c>
      <c r="B32" s="11" t="s">
        <v>21</v>
      </c>
      <c r="C32" s="17" t="s">
        <v>60</v>
      </c>
      <c r="D32" s="17" t="s">
        <v>120</v>
      </c>
      <c r="E32" s="21">
        <v>1700000</v>
      </c>
      <c r="F32" s="21" t="s">
        <v>23</v>
      </c>
      <c r="G32" s="10">
        <v>8</v>
      </c>
      <c r="H32" s="10"/>
      <c r="I32" s="22">
        <v>13600000</v>
      </c>
      <c r="J32" s="41">
        <v>316</v>
      </c>
    </row>
    <row r="33" spans="1:10" ht="78.75" x14ac:dyDescent="0.2">
      <c r="A33" s="1">
        <v>31</v>
      </c>
      <c r="B33" s="12" t="s">
        <v>21</v>
      </c>
      <c r="C33" s="16" t="s">
        <v>61</v>
      </c>
      <c r="D33" s="16" t="s">
        <v>120</v>
      </c>
      <c r="E33" s="19">
        <v>1700000</v>
      </c>
      <c r="F33" s="19" t="s">
        <v>23</v>
      </c>
      <c r="G33" s="8">
        <v>8</v>
      </c>
      <c r="H33" s="8"/>
      <c r="I33" s="20">
        <v>13600000</v>
      </c>
      <c r="J33" s="40">
        <v>317</v>
      </c>
    </row>
    <row r="34" spans="1:10" ht="78.75" x14ac:dyDescent="0.2">
      <c r="A34" s="2">
        <v>32</v>
      </c>
      <c r="B34" s="11" t="s">
        <v>21</v>
      </c>
      <c r="C34" s="17" t="s">
        <v>62</v>
      </c>
      <c r="D34" s="17" t="s">
        <v>120</v>
      </c>
      <c r="E34" s="21">
        <v>1700000</v>
      </c>
      <c r="F34" s="21" t="s">
        <v>23</v>
      </c>
      <c r="G34" s="10">
        <v>8</v>
      </c>
      <c r="H34" s="10"/>
      <c r="I34" s="22">
        <v>13600000</v>
      </c>
      <c r="J34" s="41">
        <v>318</v>
      </c>
    </row>
    <row r="35" spans="1:10" ht="78.75" x14ac:dyDescent="0.2">
      <c r="A35" s="1">
        <v>33</v>
      </c>
      <c r="B35" s="12" t="s">
        <v>21</v>
      </c>
      <c r="C35" s="16" t="s">
        <v>63</v>
      </c>
      <c r="D35" s="16" t="s">
        <v>120</v>
      </c>
      <c r="E35" s="19">
        <v>1700000</v>
      </c>
      <c r="F35" s="19" t="s">
        <v>23</v>
      </c>
      <c r="G35" s="8">
        <v>8</v>
      </c>
      <c r="H35" s="8"/>
      <c r="I35" s="20">
        <v>13600000</v>
      </c>
      <c r="J35" s="40">
        <v>320</v>
      </c>
    </row>
    <row r="36" spans="1:10" ht="78.75" x14ac:dyDescent="0.2">
      <c r="A36" s="1">
        <v>34</v>
      </c>
      <c r="B36" s="11" t="s">
        <v>21</v>
      </c>
      <c r="C36" s="17" t="s">
        <v>64</v>
      </c>
      <c r="D36" s="17" t="s">
        <v>120</v>
      </c>
      <c r="E36" s="21">
        <v>1700000</v>
      </c>
      <c r="F36" s="21" t="s">
        <v>23</v>
      </c>
      <c r="G36" s="10">
        <v>8</v>
      </c>
      <c r="H36" s="10"/>
      <c r="I36" s="22">
        <v>13600000</v>
      </c>
      <c r="J36" s="41">
        <v>322</v>
      </c>
    </row>
    <row r="37" spans="1:10" ht="78.75" x14ac:dyDescent="0.2">
      <c r="A37" s="2">
        <v>35</v>
      </c>
      <c r="B37" s="12" t="s">
        <v>21</v>
      </c>
      <c r="C37" s="16" t="s">
        <v>65</v>
      </c>
      <c r="D37" s="16" t="s">
        <v>120</v>
      </c>
      <c r="E37" s="19">
        <v>1700000</v>
      </c>
      <c r="F37" s="19" t="s">
        <v>23</v>
      </c>
      <c r="G37" s="8">
        <v>8</v>
      </c>
      <c r="H37" s="8"/>
      <c r="I37" s="20">
        <v>13600000</v>
      </c>
      <c r="J37" s="40">
        <v>321</v>
      </c>
    </row>
    <row r="38" spans="1:10" ht="78.75" x14ac:dyDescent="0.2">
      <c r="A38" s="1">
        <v>36</v>
      </c>
      <c r="B38" s="11" t="s">
        <v>21</v>
      </c>
      <c r="C38" s="17" t="s">
        <v>66</v>
      </c>
      <c r="D38" s="17" t="s">
        <v>120</v>
      </c>
      <c r="E38" s="21">
        <v>1700000</v>
      </c>
      <c r="F38" s="21" t="s">
        <v>23</v>
      </c>
      <c r="G38" s="10">
        <v>8</v>
      </c>
      <c r="H38" s="10"/>
      <c r="I38" s="22">
        <v>13600000</v>
      </c>
      <c r="J38" s="41">
        <v>319</v>
      </c>
    </row>
    <row r="39" spans="1:10" ht="78.75" x14ac:dyDescent="0.2">
      <c r="A39" s="1">
        <v>37</v>
      </c>
      <c r="B39" s="12" t="s">
        <v>21</v>
      </c>
      <c r="C39" s="16" t="s">
        <v>67</v>
      </c>
      <c r="D39" s="16" t="s">
        <v>120</v>
      </c>
      <c r="E39" s="19">
        <v>1700000</v>
      </c>
      <c r="F39" s="19" t="s">
        <v>23</v>
      </c>
      <c r="G39" s="8">
        <v>8</v>
      </c>
      <c r="H39" s="8"/>
      <c r="I39" s="20">
        <v>13600000</v>
      </c>
      <c r="J39" s="40">
        <v>324</v>
      </c>
    </row>
    <row r="40" spans="1:10" ht="78.75" x14ac:dyDescent="0.2">
      <c r="A40" s="2">
        <v>38</v>
      </c>
      <c r="B40" s="12" t="s">
        <v>21</v>
      </c>
      <c r="C40" s="16" t="s">
        <v>68</v>
      </c>
      <c r="D40" s="16" t="s">
        <v>120</v>
      </c>
      <c r="E40" s="19">
        <v>1700000</v>
      </c>
      <c r="F40" s="19" t="s">
        <v>23</v>
      </c>
      <c r="G40" s="8">
        <v>8</v>
      </c>
      <c r="H40" s="8"/>
      <c r="I40" s="20">
        <v>13600000</v>
      </c>
      <c r="J40" s="40">
        <v>325</v>
      </c>
    </row>
    <row r="41" spans="1:10" ht="78.75" x14ac:dyDescent="0.2">
      <c r="A41" s="1">
        <v>39</v>
      </c>
      <c r="B41" s="11" t="s">
        <v>21</v>
      </c>
      <c r="C41" s="17" t="s">
        <v>69</v>
      </c>
      <c r="D41" s="17" t="s">
        <v>120</v>
      </c>
      <c r="E41" s="21">
        <v>1700000</v>
      </c>
      <c r="F41" s="21" t="s">
        <v>23</v>
      </c>
      <c r="G41" s="10">
        <v>8</v>
      </c>
      <c r="H41" s="10"/>
      <c r="I41" s="22">
        <v>13600000</v>
      </c>
      <c r="J41" s="41">
        <v>326</v>
      </c>
    </row>
    <row r="42" spans="1:10" ht="78.75" x14ac:dyDescent="0.2">
      <c r="A42" s="1">
        <v>40</v>
      </c>
      <c r="B42" s="12" t="s">
        <v>21</v>
      </c>
      <c r="C42" s="16" t="s">
        <v>70</v>
      </c>
      <c r="D42" s="16" t="s">
        <v>120</v>
      </c>
      <c r="E42" s="19">
        <v>1700000</v>
      </c>
      <c r="F42" s="19" t="s">
        <v>23</v>
      </c>
      <c r="G42" s="8">
        <v>8</v>
      </c>
      <c r="H42" s="8"/>
      <c r="I42" s="20">
        <v>13600000</v>
      </c>
      <c r="J42" s="40">
        <v>327</v>
      </c>
    </row>
    <row r="43" spans="1:10" ht="78.75" x14ac:dyDescent="0.2">
      <c r="A43" s="2">
        <v>41</v>
      </c>
      <c r="B43" s="11" t="s">
        <v>21</v>
      </c>
      <c r="C43" s="17" t="s">
        <v>71</v>
      </c>
      <c r="D43" s="17" t="s">
        <v>120</v>
      </c>
      <c r="E43" s="21">
        <v>1700000</v>
      </c>
      <c r="F43" s="21" t="s">
        <v>23</v>
      </c>
      <c r="G43" s="10">
        <v>8</v>
      </c>
      <c r="H43" s="10"/>
      <c r="I43" s="22">
        <v>13600000</v>
      </c>
      <c r="J43" s="41">
        <v>328</v>
      </c>
    </row>
    <row r="44" spans="1:10" ht="78.75" x14ac:dyDescent="0.2">
      <c r="A44" s="1">
        <v>42</v>
      </c>
      <c r="B44" s="26" t="s">
        <v>21</v>
      </c>
      <c r="C44" s="3" t="s">
        <v>72</v>
      </c>
      <c r="D44" s="3" t="s">
        <v>120</v>
      </c>
      <c r="E44" s="19">
        <v>1700000</v>
      </c>
      <c r="F44" s="19" t="s">
        <v>23</v>
      </c>
      <c r="G44" s="8">
        <v>8</v>
      </c>
      <c r="H44" s="8"/>
      <c r="I44" s="20">
        <v>13600000</v>
      </c>
      <c r="J44" s="40">
        <v>452</v>
      </c>
    </row>
    <row r="45" spans="1:10" ht="78.75" x14ac:dyDescent="0.2">
      <c r="A45" s="1">
        <v>43</v>
      </c>
      <c r="B45" s="11" t="s">
        <v>15</v>
      </c>
      <c r="C45" s="4" t="s">
        <v>73</v>
      </c>
      <c r="D45" s="4" t="s">
        <v>117</v>
      </c>
      <c r="E45" s="21">
        <v>4700000</v>
      </c>
      <c r="F45" s="21" t="s">
        <v>74</v>
      </c>
      <c r="G45" s="10">
        <v>11</v>
      </c>
      <c r="H45" s="10">
        <v>15</v>
      </c>
      <c r="I45" s="22">
        <v>54050000</v>
      </c>
      <c r="J45" s="41">
        <v>53</v>
      </c>
    </row>
    <row r="46" spans="1:10" ht="78.75" x14ac:dyDescent="0.2">
      <c r="A46" s="2">
        <v>44</v>
      </c>
      <c r="B46" s="14" t="s">
        <v>21</v>
      </c>
      <c r="C46" s="16" t="s">
        <v>75</v>
      </c>
      <c r="D46" s="16" t="s">
        <v>120</v>
      </c>
      <c r="E46" s="19">
        <v>1700000</v>
      </c>
      <c r="F46" s="19" t="s">
        <v>23</v>
      </c>
      <c r="G46" s="8">
        <v>8</v>
      </c>
      <c r="H46" s="8"/>
      <c r="I46" s="20">
        <v>13600000</v>
      </c>
      <c r="J46" s="40">
        <v>329</v>
      </c>
    </row>
    <row r="47" spans="1:10" ht="78.75" x14ac:dyDescent="0.2">
      <c r="A47" s="1">
        <v>45</v>
      </c>
      <c r="B47" s="26" t="s">
        <v>21</v>
      </c>
      <c r="C47" s="27" t="s">
        <v>76</v>
      </c>
      <c r="D47" s="27" t="s">
        <v>120</v>
      </c>
      <c r="E47" s="25">
        <v>1700000</v>
      </c>
      <c r="F47" s="21" t="s">
        <v>23</v>
      </c>
      <c r="G47" s="10">
        <v>8</v>
      </c>
      <c r="H47" s="10"/>
      <c r="I47" s="22">
        <v>13600000</v>
      </c>
      <c r="J47" s="41">
        <v>454</v>
      </c>
    </row>
    <row r="48" spans="1:10" ht="78.75" x14ac:dyDescent="0.2">
      <c r="A48" s="1">
        <v>46</v>
      </c>
      <c r="B48" s="26" t="s">
        <v>21</v>
      </c>
      <c r="C48" s="27" t="s">
        <v>77</v>
      </c>
      <c r="D48" s="27" t="s">
        <v>120</v>
      </c>
      <c r="E48" s="25">
        <v>1700000</v>
      </c>
      <c r="F48" s="19" t="s">
        <v>23</v>
      </c>
      <c r="G48" s="8">
        <v>8</v>
      </c>
      <c r="H48" s="8"/>
      <c r="I48" s="20">
        <v>13600000</v>
      </c>
      <c r="J48" s="40">
        <v>450</v>
      </c>
    </row>
    <row r="49" spans="1:10" ht="78.75" x14ac:dyDescent="0.2">
      <c r="A49" s="33">
        <v>47</v>
      </c>
      <c r="B49" s="26" t="s">
        <v>78</v>
      </c>
      <c r="C49" s="27" t="s">
        <v>79</v>
      </c>
      <c r="D49" s="27" t="s">
        <v>121</v>
      </c>
      <c r="E49" s="25">
        <v>2265000</v>
      </c>
      <c r="F49" s="25" t="s">
        <v>31</v>
      </c>
      <c r="G49" s="34">
        <v>8</v>
      </c>
      <c r="H49" s="34"/>
      <c r="I49" s="24">
        <v>18120000</v>
      </c>
      <c r="J49" s="42">
        <v>533</v>
      </c>
    </row>
    <row r="50" spans="1:10" ht="78.75" x14ac:dyDescent="0.2">
      <c r="A50" s="1">
        <v>48</v>
      </c>
      <c r="B50" s="26" t="s">
        <v>21</v>
      </c>
      <c r="C50" s="27" t="s">
        <v>80</v>
      </c>
      <c r="D50" s="27" t="s">
        <v>120</v>
      </c>
      <c r="E50" s="25">
        <v>1700000</v>
      </c>
      <c r="F50" s="19" t="s">
        <v>81</v>
      </c>
      <c r="G50" s="8">
        <v>8</v>
      </c>
      <c r="H50" s="8"/>
      <c r="I50" s="20">
        <v>13600000</v>
      </c>
      <c r="J50" s="40">
        <v>453</v>
      </c>
    </row>
    <row r="51" spans="1:10" ht="78.75" x14ac:dyDescent="0.2">
      <c r="A51" s="1">
        <v>49</v>
      </c>
      <c r="B51" s="26" t="s">
        <v>21</v>
      </c>
      <c r="C51" s="27" t="s">
        <v>82</v>
      </c>
      <c r="D51" s="27" t="s">
        <v>120</v>
      </c>
      <c r="E51" s="25">
        <v>1700000</v>
      </c>
      <c r="F51" s="21" t="s">
        <v>23</v>
      </c>
      <c r="G51" s="10">
        <v>8</v>
      </c>
      <c r="H51" s="10"/>
      <c r="I51" s="22">
        <v>13600000</v>
      </c>
      <c r="J51" s="41">
        <v>451</v>
      </c>
    </row>
    <row r="52" spans="1:10" ht="45" x14ac:dyDescent="0.2">
      <c r="A52" s="2">
        <v>50</v>
      </c>
      <c r="B52" s="26" t="s">
        <v>83</v>
      </c>
      <c r="C52" s="27" t="s">
        <v>84</v>
      </c>
      <c r="D52" s="27" t="s">
        <v>120</v>
      </c>
      <c r="E52" s="25">
        <v>5300000</v>
      </c>
      <c r="F52" s="19" t="s">
        <v>85</v>
      </c>
      <c r="G52" s="8">
        <v>8</v>
      </c>
      <c r="H52" s="8"/>
      <c r="I52" s="20">
        <v>42400000</v>
      </c>
      <c r="J52" s="40">
        <v>482</v>
      </c>
    </row>
    <row r="53" spans="1:10" ht="45" x14ac:dyDescent="0.2">
      <c r="A53" s="1">
        <v>51</v>
      </c>
      <c r="B53" s="26" t="s">
        <v>86</v>
      </c>
      <c r="C53" s="27" t="s">
        <v>87</v>
      </c>
      <c r="D53" s="27" t="s">
        <v>120</v>
      </c>
      <c r="E53" s="25">
        <v>5300000</v>
      </c>
      <c r="F53" s="21" t="s">
        <v>85</v>
      </c>
      <c r="G53" s="10">
        <v>8</v>
      </c>
      <c r="H53" s="10"/>
      <c r="I53" s="22">
        <v>42400000</v>
      </c>
      <c r="J53" s="41">
        <v>446</v>
      </c>
    </row>
    <row r="54" spans="1:10" ht="67.5" x14ac:dyDescent="0.2">
      <c r="A54" s="1">
        <v>52</v>
      </c>
      <c r="B54" s="26" t="s">
        <v>113</v>
      </c>
      <c r="C54" s="27" t="s">
        <v>112</v>
      </c>
      <c r="D54" s="27" t="s">
        <v>120</v>
      </c>
      <c r="E54" s="25">
        <v>2100000</v>
      </c>
      <c r="F54" s="19" t="s">
        <v>31</v>
      </c>
      <c r="G54" s="8">
        <v>8</v>
      </c>
      <c r="H54" s="8"/>
      <c r="I54" s="20">
        <v>16800000</v>
      </c>
      <c r="J54" s="40">
        <v>660</v>
      </c>
    </row>
    <row r="55" spans="1:10" ht="67.5" x14ac:dyDescent="0.2">
      <c r="A55" s="2">
        <v>53</v>
      </c>
      <c r="B55" s="26" t="s">
        <v>88</v>
      </c>
      <c r="C55" s="27" t="s">
        <v>89</v>
      </c>
      <c r="D55" s="27" t="s">
        <v>123</v>
      </c>
      <c r="E55" s="25">
        <v>2000000</v>
      </c>
      <c r="F55" s="21" t="s">
        <v>31</v>
      </c>
      <c r="G55" s="10">
        <v>8</v>
      </c>
      <c r="H55" s="10"/>
      <c r="I55" s="22">
        <v>16000000</v>
      </c>
      <c r="J55" s="41">
        <v>607</v>
      </c>
    </row>
    <row r="56" spans="1:10" ht="78.75" x14ac:dyDescent="0.2">
      <c r="A56" s="1">
        <v>54</v>
      </c>
      <c r="B56" s="12" t="s">
        <v>90</v>
      </c>
      <c r="C56" s="16" t="s">
        <v>91</v>
      </c>
      <c r="D56" s="16" t="s">
        <v>116</v>
      </c>
      <c r="E56" s="19">
        <v>7009000</v>
      </c>
      <c r="F56" s="19" t="s">
        <v>92</v>
      </c>
      <c r="G56" s="8">
        <v>5</v>
      </c>
      <c r="H56" s="8"/>
      <c r="I56" s="20">
        <v>35045000</v>
      </c>
      <c r="J56" s="40">
        <v>486</v>
      </c>
    </row>
    <row r="57" spans="1:10" ht="22.5" x14ac:dyDescent="0.2">
      <c r="A57" s="1">
        <v>55</v>
      </c>
      <c r="B57" s="32"/>
      <c r="C57" s="35" t="s">
        <v>93</v>
      </c>
      <c r="D57" s="35" t="s">
        <v>116</v>
      </c>
      <c r="E57" s="36">
        <v>8000000</v>
      </c>
      <c r="F57" s="36" t="s">
        <v>94</v>
      </c>
      <c r="G57" s="37">
        <v>8</v>
      </c>
      <c r="H57" s="37"/>
      <c r="I57" s="38">
        <v>64000000</v>
      </c>
      <c r="J57" s="43">
        <v>534</v>
      </c>
    </row>
    <row r="58" spans="1:10" ht="78.75" x14ac:dyDescent="0.2">
      <c r="A58" s="2">
        <v>56</v>
      </c>
      <c r="B58" s="7" t="s">
        <v>21</v>
      </c>
      <c r="C58" s="16" t="s">
        <v>95</v>
      </c>
      <c r="D58" s="16" t="s">
        <v>120</v>
      </c>
      <c r="E58" s="19">
        <v>1700000</v>
      </c>
      <c r="F58" s="19" t="s">
        <v>23</v>
      </c>
      <c r="G58" s="8">
        <v>8</v>
      </c>
      <c r="H58" s="8"/>
      <c r="I58" s="20">
        <v>13600000</v>
      </c>
      <c r="J58" s="40">
        <v>630</v>
      </c>
    </row>
    <row r="59" spans="1:10" ht="78.75" x14ac:dyDescent="0.2">
      <c r="A59" s="1">
        <v>57</v>
      </c>
      <c r="B59" s="11" t="s">
        <v>78</v>
      </c>
      <c r="C59" s="17" t="s">
        <v>124</v>
      </c>
      <c r="D59" s="27" t="s">
        <v>122</v>
      </c>
      <c r="E59" s="21">
        <v>2100000</v>
      </c>
      <c r="F59" s="21" t="s">
        <v>31</v>
      </c>
      <c r="G59" s="10">
        <v>8</v>
      </c>
      <c r="H59" s="10"/>
      <c r="I59" s="22">
        <v>16800000</v>
      </c>
      <c r="J59" s="41">
        <v>567</v>
      </c>
    </row>
    <row r="60" spans="1:10" ht="78.75" x14ac:dyDescent="0.2">
      <c r="A60" s="1">
        <v>58</v>
      </c>
      <c r="B60" s="12" t="s">
        <v>21</v>
      </c>
      <c r="C60" s="16" t="s">
        <v>96</v>
      </c>
      <c r="D60" s="16" t="s">
        <v>120</v>
      </c>
      <c r="E60" s="19">
        <v>2100000</v>
      </c>
      <c r="F60" s="19" t="s">
        <v>31</v>
      </c>
      <c r="G60" s="8">
        <v>8</v>
      </c>
      <c r="H60" s="8"/>
      <c r="I60" s="20">
        <v>16800000</v>
      </c>
      <c r="J60" s="40">
        <v>289</v>
      </c>
    </row>
    <row r="61" spans="1:10" ht="78.75" x14ac:dyDescent="0.2">
      <c r="A61" s="2">
        <v>59</v>
      </c>
      <c r="B61" s="7" t="s">
        <v>21</v>
      </c>
      <c r="C61" s="16" t="s">
        <v>97</v>
      </c>
      <c r="D61" s="16" t="s">
        <v>120</v>
      </c>
      <c r="E61" s="19">
        <v>1700000</v>
      </c>
      <c r="F61" s="19" t="s">
        <v>98</v>
      </c>
      <c r="G61" s="8">
        <v>8</v>
      </c>
      <c r="H61" s="8"/>
      <c r="I61" s="20">
        <v>13600000</v>
      </c>
      <c r="J61" s="40">
        <v>629</v>
      </c>
    </row>
    <row r="62" spans="1:10" ht="56.25" x14ac:dyDescent="0.2">
      <c r="A62" s="1">
        <v>60</v>
      </c>
      <c r="B62" s="11" t="s">
        <v>99</v>
      </c>
      <c r="C62" s="17" t="s">
        <v>100</v>
      </c>
      <c r="D62" s="17" t="s">
        <v>119</v>
      </c>
      <c r="E62" s="21">
        <v>2200000</v>
      </c>
      <c r="F62" s="21" t="s">
        <v>31</v>
      </c>
      <c r="G62" s="10">
        <v>8</v>
      </c>
      <c r="H62" s="10"/>
      <c r="I62" s="22">
        <v>17600000</v>
      </c>
      <c r="J62" s="41">
        <v>621</v>
      </c>
    </row>
    <row r="63" spans="1:10" ht="78.75" x14ac:dyDescent="0.2">
      <c r="A63" s="1">
        <v>61</v>
      </c>
      <c r="B63" s="7" t="s">
        <v>21</v>
      </c>
      <c r="C63" s="16" t="s">
        <v>101</v>
      </c>
      <c r="D63" s="16" t="s">
        <v>120</v>
      </c>
      <c r="E63" s="19">
        <v>1700000</v>
      </c>
      <c r="F63" s="19" t="s">
        <v>23</v>
      </c>
      <c r="G63" s="8">
        <v>8</v>
      </c>
      <c r="H63" s="8"/>
      <c r="I63" s="20">
        <v>13600000</v>
      </c>
      <c r="J63" s="40">
        <v>627</v>
      </c>
    </row>
    <row r="64" spans="1:10" ht="78.75" x14ac:dyDescent="0.2">
      <c r="A64" s="44">
        <v>62</v>
      </c>
      <c r="B64" s="47" t="s">
        <v>21</v>
      </c>
      <c r="C64" s="35" t="s">
        <v>102</v>
      </c>
      <c r="D64" s="35" t="s">
        <v>120</v>
      </c>
      <c r="E64" s="36">
        <v>1700000</v>
      </c>
      <c r="F64" s="36" t="s">
        <v>23</v>
      </c>
      <c r="G64" s="37">
        <v>8</v>
      </c>
      <c r="H64" s="37"/>
      <c r="I64" s="38">
        <v>13600000</v>
      </c>
      <c r="J64" s="43">
        <v>628</v>
      </c>
    </row>
    <row r="65" spans="1:10" ht="78.75" x14ac:dyDescent="0.2">
      <c r="A65" s="1">
        <v>63</v>
      </c>
      <c r="B65" s="12" t="s">
        <v>103</v>
      </c>
      <c r="C65" s="16" t="s">
        <v>104</v>
      </c>
      <c r="D65" s="16" t="s">
        <v>119</v>
      </c>
      <c r="E65" s="19">
        <v>2200000</v>
      </c>
      <c r="F65" s="19" t="s">
        <v>105</v>
      </c>
      <c r="G65" s="8">
        <v>8</v>
      </c>
      <c r="H65" s="8"/>
      <c r="I65" s="20">
        <v>17600000</v>
      </c>
      <c r="J65" s="40">
        <v>619</v>
      </c>
    </row>
    <row r="66" spans="1:10" ht="78.75" x14ac:dyDescent="0.2">
      <c r="A66" s="1">
        <v>64</v>
      </c>
      <c r="B66" s="11" t="s">
        <v>103</v>
      </c>
      <c r="C66" s="17" t="s">
        <v>106</v>
      </c>
      <c r="D66" s="17" t="s">
        <v>119</v>
      </c>
      <c r="E66" s="21">
        <v>2200000</v>
      </c>
      <c r="F66" s="21" t="s">
        <v>105</v>
      </c>
      <c r="G66" s="10">
        <v>8</v>
      </c>
      <c r="H66" s="10"/>
      <c r="I66" s="22">
        <v>17600000</v>
      </c>
      <c r="J66" s="41">
        <v>605</v>
      </c>
    </row>
    <row r="67" spans="1:10" ht="67.5" x14ac:dyDescent="0.2">
      <c r="A67" s="2">
        <v>65</v>
      </c>
      <c r="B67" s="12" t="s">
        <v>88</v>
      </c>
      <c r="C67" s="16" t="s">
        <v>107</v>
      </c>
      <c r="D67" s="16" t="s">
        <v>123</v>
      </c>
      <c r="E67" s="19">
        <v>2000000</v>
      </c>
      <c r="F67" s="19" t="s">
        <v>31</v>
      </c>
      <c r="G67" s="8">
        <v>8</v>
      </c>
      <c r="H67" s="8"/>
      <c r="I67" s="20">
        <v>16000000</v>
      </c>
      <c r="J67" s="40">
        <v>613</v>
      </c>
    </row>
    <row r="68" spans="1:10" ht="45" x14ac:dyDescent="0.2">
      <c r="A68" s="1">
        <v>66</v>
      </c>
      <c r="B68" s="11" t="s">
        <v>108</v>
      </c>
      <c r="C68" s="17" t="s">
        <v>109</v>
      </c>
      <c r="D68" s="17" t="s">
        <v>120</v>
      </c>
      <c r="E68" s="21">
        <v>9000000</v>
      </c>
      <c r="F68" s="21" t="s">
        <v>94</v>
      </c>
      <c r="G68" s="10">
        <v>8</v>
      </c>
      <c r="H68" s="10"/>
      <c r="I68" s="22">
        <v>72000000</v>
      </c>
      <c r="J68" s="41">
        <v>614</v>
      </c>
    </row>
    <row r="69" spans="1:10" ht="78.75" x14ac:dyDescent="0.2">
      <c r="A69" s="1">
        <v>67</v>
      </c>
      <c r="B69" s="12" t="s">
        <v>21</v>
      </c>
      <c r="C69" s="16" t="s">
        <v>110</v>
      </c>
      <c r="D69" s="16" t="s">
        <v>121</v>
      </c>
      <c r="E69" s="19">
        <v>2100000</v>
      </c>
      <c r="F69" s="19" t="s">
        <v>31</v>
      </c>
      <c r="G69" s="8">
        <v>8</v>
      </c>
      <c r="H69" s="8"/>
      <c r="I69" s="20">
        <v>16800000</v>
      </c>
      <c r="J69" s="40">
        <v>659</v>
      </c>
    </row>
  </sheetData>
  <autoFilter ref="A2:J69" xr:uid="{00000000-0009-0000-0000-000000000000}"/>
  <mergeCells count="1">
    <mergeCell ref="A1:J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7268A-1DA4-43F8-8A4F-A9E0448048B2}">
  <dimension ref="A1:G21"/>
  <sheetViews>
    <sheetView tabSelected="1" workbookViewId="0">
      <selection activeCell="C25" sqref="C25"/>
    </sheetView>
  </sheetViews>
  <sheetFormatPr baseColWidth="10" defaultRowHeight="15" x14ac:dyDescent="0.25"/>
  <cols>
    <col min="1" max="1" width="21" customWidth="1"/>
    <col min="2" max="2" width="23.42578125" customWidth="1"/>
    <col min="3" max="3" width="29.42578125" customWidth="1"/>
    <col min="4" max="4" width="21.140625" customWidth="1"/>
    <col min="5" max="5" width="20.140625" customWidth="1"/>
    <col min="6" max="6" width="16.85546875" customWidth="1"/>
    <col min="7" max="7" width="23.5703125" customWidth="1"/>
    <col min="257" max="257" width="21" customWidth="1"/>
    <col min="258" max="258" width="23.42578125" customWidth="1"/>
    <col min="259" max="259" width="29.42578125" customWidth="1"/>
    <col min="260" max="260" width="21.140625" customWidth="1"/>
    <col min="261" max="261" width="20.140625" customWidth="1"/>
    <col min="262" max="262" width="16.85546875" customWidth="1"/>
    <col min="263" max="263" width="23.5703125" customWidth="1"/>
    <col min="513" max="513" width="21" customWidth="1"/>
    <col min="514" max="514" width="23.42578125" customWidth="1"/>
    <col min="515" max="515" width="29.42578125" customWidth="1"/>
    <col min="516" max="516" width="21.140625" customWidth="1"/>
    <col min="517" max="517" width="20.140625" customWidth="1"/>
    <col min="518" max="518" width="16.85546875" customWidth="1"/>
    <col min="519" max="519" width="23.5703125" customWidth="1"/>
    <col min="769" max="769" width="21" customWidth="1"/>
    <col min="770" max="770" width="23.42578125" customWidth="1"/>
    <col min="771" max="771" width="29.42578125" customWidth="1"/>
    <col min="772" max="772" width="21.140625" customWidth="1"/>
    <col min="773" max="773" width="20.140625" customWidth="1"/>
    <col min="774" max="774" width="16.85546875" customWidth="1"/>
    <col min="775" max="775" width="23.5703125" customWidth="1"/>
    <col min="1025" max="1025" width="21" customWidth="1"/>
    <col min="1026" max="1026" width="23.42578125" customWidth="1"/>
    <col min="1027" max="1027" width="29.42578125" customWidth="1"/>
    <col min="1028" max="1028" width="21.140625" customWidth="1"/>
    <col min="1029" max="1029" width="20.140625" customWidth="1"/>
    <col min="1030" max="1030" width="16.85546875" customWidth="1"/>
    <col min="1031" max="1031" width="23.5703125" customWidth="1"/>
    <col min="1281" max="1281" width="21" customWidth="1"/>
    <col min="1282" max="1282" width="23.42578125" customWidth="1"/>
    <col min="1283" max="1283" width="29.42578125" customWidth="1"/>
    <col min="1284" max="1284" width="21.140625" customWidth="1"/>
    <col min="1285" max="1285" width="20.140625" customWidth="1"/>
    <col min="1286" max="1286" width="16.85546875" customWidth="1"/>
    <col min="1287" max="1287" width="23.5703125" customWidth="1"/>
    <col min="1537" max="1537" width="21" customWidth="1"/>
    <col min="1538" max="1538" width="23.42578125" customWidth="1"/>
    <col min="1539" max="1539" width="29.42578125" customWidth="1"/>
    <col min="1540" max="1540" width="21.140625" customWidth="1"/>
    <col min="1541" max="1541" width="20.140625" customWidth="1"/>
    <col min="1542" max="1542" width="16.85546875" customWidth="1"/>
    <col min="1543" max="1543" width="23.5703125" customWidth="1"/>
    <col min="1793" max="1793" width="21" customWidth="1"/>
    <col min="1794" max="1794" width="23.42578125" customWidth="1"/>
    <col min="1795" max="1795" width="29.42578125" customWidth="1"/>
    <col min="1796" max="1796" width="21.140625" customWidth="1"/>
    <col min="1797" max="1797" width="20.140625" customWidth="1"/>
    <col min="1798" max="1798" width="16.85546875" customWidth="1"/>
    <col min="1799" max="1799" width="23.5703125" customWidth="1"/>
    <col min="2049" max="2049" width="21" customWidth="1"/>
    <col min="2050" max="2050" width="23.42578125" customWidth="1"/>
    <col min="2051" max="2051" width="29.42578125" customWidth="1"/>
    <col min="2052" max="2052" width="21.140625" customWidth="1"/>
    <col min="2053" max="2053" width="20.140625" customWidth="1"/>
    <col min="2054" max="2054" width="16.85546875" customWidth="1"/>
    <col min="2055" max="2055" width="23.5703125" customWidth="1"/>
    <col min="2305" max="2305" width="21" customWidth="1"/>
    <col min="2306" max="2306" width="23.42578125" customWidth="1"/>
    <col min="2307" max="2307" width="29.42578125" customWidth="1"/>
    <col min="2308" max="2308" width="21.140625" customWidth="1"/>
    <col min="2309" max="2309" width="20.140625" customWidth="1"/>
    <col min="2310" max="2310" width="16.85546875" customWidth="1"/>
    <col min="2311" max="2311" width="23.5703125" customWidth="1"/>
    <col min="2561" max="2561" width="21" customWidth="1"/>
    <col min="2562" max="2562" width="23.42578125" customWidth="1"/>
    <col min="2563" max="2563" width="29.42578125" customWidth="1"/>
    <col min="2564" max="2564" width="21.140625" customWidth="1"/>
    <col min="2565" max="2565" width="20.140625" customWidth="1"/>
    <col min="2566" max="2566" width="16.85546875" customWidth="1"/>
    <col min="2567" max="2567" width="23.5703125" customWidth="1"/>
    <col min="2817" max="2817" width="21" customWidth="1"/>
    <col min="2818" max="2818" width="23.42578125" customWidth="1"/>
    <col min="2819" max="2819" width="29.42578125" customWidth="1"/>
    <col min="2820" max="2820" width="21.140625" customWidth="1"/>
    <col min="2821" max="2821" width="20.140625" customWidth="1"/>
    <col min="2822" max="2822" width="16.85546875" customWidth="1"/>
    <col min="2823" max="2823" width="23.5703125" customWidth="1"/>
    <col min="3073" max="3073" width="21" customWidth="1"/>
    <col min="3074" max="3074" width="23.42578125" customWidth="1"/>
    <col min="3075" max="3075" width="29.42578125" customWidth="1"/>
    <col min="3076" max="3076" width="21.140625" customWidth="1"/>
    <col min="3077" max="3077" width="20.140625" customWidth="1"/>
    <col min="3078" max="3078" width="16.85546875" customWidth="1"/>
    <col min="3079" max="3079" width="23.5703125" customWidth="1"/>
    <col min="3329" max="3329" width="21" customWidth="1"/>
    <col min="3330" max="3330" width="23.42578125" customWidth="1"/>
    <col min="3331" max="3331" width="29.42578125" customWidth="1"/>
    <col min="3332" max="3332" width="21.140625" customWidth="1"/>
    <col min="3333" max="3333" width="20.140625" customWidth="1"/>
    <col min="3334" max="3334" width="16.85546875" customWidth="1"/>
    <col min="3335" max="3335" width="23.5703125" customWidth="1"/>
    <col min="3585" max="3585" width="21" customWidth="1"/>
    <col min="3586" max="3586" width="23.42578125" customWidth="1"/>
    <col min="3587" max="3587" width="29.42578125" customWidth="1"/>
    <col min="3588" max="3588" width="21.140625" customWidth="1"/>
    <col min="3589" max="3589" width="20.140625" customWidth="1"/>
    <col min="3590" max="3590" width="16.85546875" customWidth="1"/>
    <col min="3591" max="3591" width="23.5703125" customWidth="1"/>
    <col min="3841" max="3841" width="21" customWidth="1"/>
    <col min="3842" max="3842" width="23.42578125" customWidth="1"/>
    <col min="3843" max="3843" width="29.42578125" customWidth="1"/>
    <col min="3844" max="3844" width="21.140625" customWidth="1"/>
    <col min="3845" max="3845" width="20.140625" customWidth="1"/>
    <col min="3846" max="3846" width="16.85546875" customWidth="1"/>
    <col min="3847" max="3847" width="23.5703125" customWidth="1"/>
    <col min="4097" max="4097" width="21" customWidth="1"/>
    <col min="4098" max="4098" width="23.42578125" customWidth="1"/>
    <col min="4099" max="4099" width="29.42578125" customWidth="1"/>
    <col min="4100" max="4100" width="21.140625" customWidth="1"/>
    <col min="4101" max="4101" width="20.140625" customWidth="1"/>
    <col min="4102" max="4102" width="16.85546875" customWidth="1"/>
    <col min="4103" max="4103" width="23.5703125" customWidth="1"/>
    <col min="4353" max="4353" width="21" customWidth="1"/>
    <col min="4354" max="4354" width="23.42578125" customWidth="1"/>
    <col min="4355" max="4355" width="29.42578125" customWidth="1"/>
    <col min="4356" max="4356" width="21.140625" customWidth="1"/>
    <col min="4357" max="4357" width="20.140625" customWidth="1"/>
    <col min="4358" max="4358" width="16.85546875" customWidth="1"/>
    <col min="4359" max="4359" width="23.5703125" customWidth="1"/>
    <col min="4609" max="4609" width="21" customWidth="1"/>
    <col min="4610" max="4610" width="23.42578125" customWidth="1"/>
    <col min="4611" max="4611" width="29.42578125" customWidth="1"/>
    <col min="4612" max="4612" width="21.140625" customWidth="1"/>
    <col min="4613" max="4613" width="20.140625" customWidth="1"/>
    <col min="4614" max="4614" width="16.85546875" customWidth="1"/>
    <col min="4615" max="4615" width="23.5703125" customWidth="1"/>
    <col min="4865" max="4865" width="21" customWidth="1"/>
    <col min="4866" max="4866" width="23.42578125" customWidth="1"/>
    <col min="4867" max="4867" width="29.42578125" customWidth="1"/>
    <col min="4868" max="4868" width="21.140625" customWidth="1"/>
    <col min="4869" max="4869" width="20.140625" customWidth="1"/>
    <col min="4870" max="4870" width="16.85546875" customWidth="1"/>
    <col min="4871" max="4871" width="23.5703125" customWidth="1"/>
    <col min="5121" max="5121" width="21" customWidth="1"/>
    <col min="5122" max="5122" width="23.42578125" customWidth="1"/>
    <col min="5123" max="5123" width="29.42578125" customWidth="1"/>
    <col min="5124" max="5124" width="21.140625" customWidth="1"/>
    <col min="5125" max="5125" width="20.140625" customWidth="1"/>
    <col min="5126" max="5126" width="16.85546875" customWidth="1"/>
    <col min="5127" max="5127" width="23.5703125" customWidth="1"/>
    <col min="5377" max="5377" width="21" customWidth="1"/>
    <col min="5378" max="5378" width="23.42578125" customWidth="1"/>
    <col min="5379" max="5379" width="29.42578125" customWidth="1"/>
    <col min="5380" max="5380" width="21.140625" customWidth="1"/>
    <col min="5381" max="5381" width="20.140625" customWidth="1"/>
    <col min="5382" max="5382" width="16.85546875" customWidth="1"/>
    <col min="5383" max="5383" width="23.5703125" customWidth="1"/>
    <col min="5633" max="5633" width="21" customWidth="1"/>
    <col min="5634" max="5634" width="23.42578125" customWidth="1"/>
    <col min="5635" max="5635" width="29.42578125" customWidth="1"/>
    <col min="5636" max="5636" width="21.140625" customWidth="1"/>
    <col min="5637" max="5637" width="20.140625" customWidth="1"/>
    <col min="5638" max="5638" width="16.85546875" customWidth="1"/>
    <col min="5639" max="5639" width="23.5703125" customWidth="1"/>
    <col min="5889" max="5889" width="21" customWidth="1"/>
    <col min="5890" max="5890" width="23.42578125" customWidth="1"/>
    <col min="5891" max="5891" width="29.42578125" customWidth="1"/>
    <col min="5892" max="5892" width="21.140625" customWidth="1"/>
    <col min="5893" max="5893" width="20.140625" customWidth="1"/>
    <col min="5894" max="5894" width="16.85546875" customWidth="1"/>
    <col min="5895" max="5895" width="23.5703125" customWidth="1"/>
    <col min="6145" max="6145" width="21" customWidth="1"/>
    <col min="6146" max="6146" width="23.42578125" customWidth="1"/>
    <col min="6147" max="6147" width="29.42578125" customWidth="1"/>
    <col min="6148" max="6148" width="21.140625" customWidth="1"/>
    <col min="6149" max="6149" width="20.140625" customWidth="1"/>
    <col min="6150" max="6150" width="16.85546875" customWidth="1"/>
    <col min="6151" max="6151" width="23.5703125" customWidth="1"/>
    <col min="6401" max="6401" width="21" customWidth="1"/>
    <col min="6402" max="6402" width="23.42578125" customWidth="1"/>
    <col min="6403" max="6403" width="29.42578125" customWidth="1"/>
    <col min="6404" max="6404" width="21.140625" customWidth="1"/>
    <col min="6405" max="6405" width="20.140625" customWidth="1"/>
    <col min="6406" max="6406" width="16.85546875" customWidth="1"/>
    <col min="6407" max="6407" width="23.5703125" customWidth="1"/>
    <col min="6657" max="6657" width="21" customWidth="1"/>
    <col min="6658" max="6658" width="23.42578125" customWidth="1"/>
    <col min="6659" max="6659" width="29.42578125" customWidth="1"/>
    <col min="6660" max="6660" width="21.140625" customWidth="1"/>
    <col min="6661" max="6661" width="20.140625" customWidth="1"/>
    <col min="6662" max="6662" width="16.85546875" customWidth="1"/>
    <col min="6663" max="6663" width="23.5703125" customWidth="1"/>
    <col min="6913" max="6913" width="21" customWidth="1"/>
    <col min="6914" max="6914" width="23.42578125" customWidth="1"/>
    <col min="6915" max="6915" width="29.42578125" customWidth="1"/>
    <col min="6916" max="6916" width="21.140625" customWidth="1"/>
    <col min="6917" max="6917" width="20.140625" customWidth="1"/>
    <col min="6918" max="6918" width="16.85546875" customWidth="1"/>
    <col min="6919" max="6919" width="23.5703125" customWidth="1"/>
    <col min="7169" max="7169" width="21" customWidth="1"/>
    <col min="7170" max="7170" width="23.42578125" customWidth="1"/>
    <col min="7171" max="7171" width="29.42578125" customWidth="1"/>
    <col min="7172" max="7172" width="21.140625" customWidth="1"/>
    <col min="7173" max="7173" width="20.140625" customWidth="1"/>
    <col min="7174" max="7174" width="16.85546875" customWidth="1"/>
    <col min="7175" max="7175" width="23.5703125" customWidth="1"/>
    <col min="7425" max="7425" width="21" customWidth="1"/>
    <col min="7426" max="7426" width="23.42578125" customWidth="1"/>
    <col min="7427" max="7427" width="29.42578125" customWidth="1"/>
    <col min="7428" max="7428" width="21.140625" customWidth="1"/>
    <col min="7429" max="7429" width="20.140625" customWidth="1"/>
    <col min="7430" max="7430" width="16.85546875" customWidth="1"/>
    <col min="7431" max="7431" width="23.5703125" customWidth="1"/>
    <col min="7681" max="7681" width="21" customWidth="1"/>
    <col min="7682" max="7682" width="23.42578125" customWidth="1"/>
    <col min="7683" max="7683" width="29.42578125" customWidth="1"/>
    <col min="7684" max="7684" width="21.140625" customWidth="1"/>
    <col min="7685" max="7685" width="20.140625" customWidth="1"/>
    <col min="7686" max="7686" width="16.85546875" customWidth="1"/>
    <col min="7687" max="7687" width="23.5703125" customWidth="1"/>
    <col min="7937" max="7937" width="21" customWidth="1"/>
    <col min="7938" max="7938" width="23.42578125" customWidth="1"/>
    <col min="7939" max="7939" width="29.42578125" customWidth="1"/>
    <col min="7940" max="7940" width="21.140625" customWidth="1"/>
    <col min="7941" max="7941" width="20.140625" customWidth="1"/>
    <col min="7942" max="7942" width="16.85546875" customWidth="1"/>
    <col min="7943" max="7943" width="23.5703125" customWidth="1"/>
    <col min="8193" max="8193" width="21" customWidth="1"/>
    <col min="8194" max="8194" width="23.42578125" customWidth="1"/>
    <col min="8195" max="8195" width="29.42578125" customWidth="1"/>
    <col min="8196" max="8196" width="21.140625" customWidth="1"/>
    <col min="8197" max="8197" width="20.140625" customWidth="1"/>
    <col min="8198" max="8198" width="16.85546875" customWidth="1"/>
    <col min="8199" max="8199" width="23.5703125" customWidth="1"/>
    <col min="8449" max="8449" width="21" customWidth="1"/>
    <col min="8450" max="8450" width="23.42578125" customWidth="1"/>
    <col min="8451" max="8451" width="29.42578125" customWidth="1"/>
    <col min="8452" max="8452" width="21.140625" customWidth="1"/>
    <col min="8453" max="8453" width="20.140625" customWidth="1"/>
    <col min="8454" max="8454" width="16.85546875" customWidth="1"/>
    <col min="8455" max="8455" width="23.5703125" customWidth="1"/>
    <col min="8705" max="8705" width="21" customWidth="1"/>
    <col min="8706" max="8706" width="23.42578125" customWidth="1"/>
    <col min="8707" max="8707" width="29.42578125" customWidth="1"/>
    <col min="8708" max="8708" width="21.140625" customWidth="1"/>
    <col min="8709" max="8709" width="20.140625" customWidth="1"/>
    <col min="8710" max="8710" width="16.85546875" customWidth="1"/>
    <col min="8711" max="8711" width="23.5703125" customWidth="1"/>
    <col min="8961" max="8961" width="21" customWidth="1"/>
    <col min="8962" max="8962" width="23.42578125" customWidth="1"/>
    <col min="8963" max="8963" width="29.42578125" customWidth="1"/>
    <col min="8964" max="8964" width="21.140625" customWidth="1"/>
    <col min="8965" max="8965" width="20.140625" customWidth="1"/>
    <col min="8966" max="8966" width="16.85546875" customWidth="1"/>
    <col min="8967" max="8967" width="23.5703125" customWidth="1"/>
    <col min="9217" max="9217" width="21" customWidth="1"/>
    <col min="9218" max="9218" width="23.42578125" customWidth="1"/>
    <col min="9219" max="9219" width="29.42578125" customWidth="1"/>
    <col min="9220" max="9220" width="21.140625" customWidth="1"/>
    <col min="9221" max="9221" width="20.140625" customWidth="1"/>
    <col min="9222" max="9222" width="16.85546875" customWidth="1"/>
    <col min="9223" max="9223" width="23.5703125" customWidth="1"/>
    <col min="9473" max="9473" width="21" customWidth="1"/>
    <col min="9474" max="9474" width="23.42578125" customWidth="1"/>
    <col min="9475" max="9475" width="29.42578125" customWidth="1"/>
    <col min="9476" max="9476" width="21.140625" customWidth="1"/>
    <col min="9477" max="9477" width="20.140625" customWidth="1"/>
    <col min="9478" max="9478" width="16.85546875" customWidth="1"/>
    <col min="9479" max="9479" width="23.5703125" customWidth="1"/>
    <col min="9729" max="9729" width="21" customWidth="1"/>
    <col min="9730" max="9730" width="23.42578125" customWidth="1"/>
    <col min="9731" max="9731" width="29.42578125" customWidth="1"/>
    <col min="9732" max="9732" width="21.140625" customWidth="1"/>
    <col min="9733" max="9733" width="20.140625" customWidth="1"/>
    <col min="9734" max="9734" width="16.85546875" customWidth="1"/>
    <col min="9735" max="9735" width="23.5703125" customWidth="1"/>
    <col min="9985" max="9985" width="21" customWidth="1"/>
    <col min="9986" max="9986" width="23.42578125" customWidth="1"/>
    <col min="9987" max="9987" width="29.42578125" customWidth="1"/>
    <col min="9988" max="9988" width="21.140625" customWidth="1"/>
    <col min="9989" max="9989" width="20.140625" customWidth="1"/>
    <col min="9990" max="9990" width="16.85546875" customWidth="1"/>
    <col min="9991" max="9991" width="23.5703125" customWidth="1"/>
    <col min="10241" max="10241" width="21" customWidth="1"/>
    <col min="10242" max="10242" width="23.42578125" customWidth="1"/>
    <col min="10243" max="10243" width="29.42578125" customWidth="1"/>
    <col min="10244" max="10244" width="21.140625" customWidth="1"/>
    <col min="10245" max="10245" width="20.140625" customWidth="1"/>
    <col min="10246" max="10246" width="16.85546875" customWidth="1"/>
    <col min="10247" max="10247" width="23.5703125" customWidth="1"/>
    <col min="10497" max="10497" width="21" customWidth="1"/>
    <col min="10498" max="10498" width="23.42578125" customWidth="1"/>
    <col min="10499" max="10499" width="29.42578125" customWidth="1"/>
    <col min="10500" max="10500" width="21.140625" customWidth="1"/>
    <col min="10501" max="10501" width="20.140625" customWidth="1"/>
    <col min="10502" max="10502" width="16.85546875" customWidth="1"/>
    <col min="10503" max="10503" width="23.5703125" customWidth="1"/>
    <col min="10753" max="10753" width="21" customWidth="1"/>
    <col min="10754" max="10754" width="23.42578125" customWidth="1"/>
    <col min="10755" max="10755" width="29.42578125" customWidth="1"/>
    <col min="10756" max="10756" width="21.140625" customWidth="1"/>
    <col min="10757" max="10757" width="20.140625" customWidth="1"/>
    <col min="10758" max="10758" width="16.85546875" customWidth="1"/>
    <col min="10759" max="10759" width="23.5703125" customWidth="1"/>
    <col min="11009" max="11009" width="21" customWidth="1"/>
    <col min="11010" max="11010" width="23.42578125" customWidth="1"/>
    <col min="11011" max="11011" width="29.42578125" customWidth="1"/>
    <col min="11012" max="11012" width="21.140625" customWidth="1"/>
    <col min="11013" max="11013" width="20.140625" customWidth="1"/>
    <col min="11014" max="11014" width="16.85546875" customWidth="1"/>
    <col min="11015" max="11015" width="23.5703125" customWidth="1"/>
    <col min="11265" max="11265" width="21" customWidth="1"/>
    <col min="11266" max="11266" width="23.42578125" customWidth="1"/>
    <col min="11267" max="11267" width="29.42578125" customWidth="1"/>
    <col min="11268" max="11268" width="21.140625" customWidth="1"/>
    <col min="11269" max="11269" width="20.140625" customWidth="1"/>
    <col min="11270" max="11270" width="16.85546875" customWidth="1"/>
    <col min="11271" max="11271" width="23.5703125" customWidth="1"/>
    <col min="11521" max="11521" width="21" customWidth="1"/>
    <col min="11522" max="11522" width="23.42578125" customWidth="1"/>
    <col min="11523" max="11523" width="29.42578125" customWidth="1"/>
    <col min="11524" max="11524" width="21.140625" customWidth="1"/>
    <col min="11525" max="11525" width="20.140625" customWidth="1"/>
    <col min="11526" max="11526" width="16.85546875" customWidth="1"/>
    <col min="11527" max="11527" width="23.5703125" customWidth="1"/>
    <col min="11777" max="11777" width="21" customWidth="1"/>
    <col min="11778" max="11778" width="23.42578125" customWidth="1"/>
    <col min="11779" max="11779" width="29.42578125" customWidth="1"/>
    <col min="11780" max="11780" width="21.140625" customWidth="1"/>
    <col min="11781" max="11781" width="20.140625" customWidth="1"/>
    <col min="11782" max="11782" width="16.85546875" customWidth="1"/>
    <col min="11783" max="11783" width="23.5703125" customWidth="1"/>
    <col min="12033" max="12033" width="21" customWidth="1"/>
    <col min="12034" max="12034" width="23.42578125" customWidth="1"/>
    <col min="12035" max="12035" width="29.42578125" customWidth="1"/>
    <col min="12036" max="12036" width="21.140625" customWidth="1"/>
    <col min="12037" max="12037" width="20.140625" customWidth="1"/>
    <col min="12038" max="12038" width="16.85546875" customWidth="1"/>
    <col min="12039" max="12039" width="23.5703125" customWidth="1"/>
    <col min="12289" max="12289" width="21" customWidth="1"/>
    <col min="12290" max="12290" width="23.42578125" customWidth="1"/>
    <col min="12291" max="12291" width="29.42578125" customWidth="1"/>
    <col min="12292" max="12292" width="21.140625" customWidth="1"/>
    <col min="12293" max="12293" width="20.140625" customWidth="1"/>
    <col min="12294" max="12294" width="16.85546875" customWidth="1"/>
    <col min="12295" max="12295" width="23.5703125" customWidth="1"/>
    <col min="12545" max="12545" width="21" customWidth="1"/>
    <col min="12546" max="12546" width="23.42578125" customWidth="1"/>
    <col min="12547" max="12547" width="29.42578125" customWidth="1"/>
    <col min="12548" max="12548" width="21.140625" customWidth="1"/>
    <col min="12549" max="12549" width="20.140625" customWidth="1"/>
    <col min="12550" max="12550" width="16.85546875" customWidth="1"/>
    <col min="12551" max="12551" width="23.5703125" customWidth="1"/>
    <col min="12801" max="12801" width="21" customWidth="1"/>
    <col min="12802" max="12802" width="23.42578125" customWidth="1"/>
    <col min="12803" max="12803" width="29.42578125" customWidth="1"/>
    <col min="12804" max="12804" width="21.140625" customWidth="1"/>
    <col min="12805" max="12805" width="20.140625" customWidth="1"/>
    <col min="12806" max="12806" width="16.85546875" customWidth="1"/>
    <col min="12807" max="12807" width="23.5703125" customWidth="1"/>
    <col min="13057" max="13057" width="21" customWidth="1"/>
    <col min="13058" max="13058" width="23.42578125" customWidth="1"/>
    <col min="13059" max="13059" width="29.42578125" customWidth="1"/>
    <col min="13060" max="13060" width="21.140625" customWidth="1"/>
    <col min="13061" max="13061" width="20.140625" customWidth="1"/>
    <col min="13062" max="13062" width="16.85546875" customWidth="1"/>
    <col min="13063" max="13063" width="23.5703125" customWidth="1"/>
    <col min="13313" max="13313" width="21" customWidth="1"/>
    <col min="13314" max="13314" width="23.42578125" customWidth="1"/>
    <col min="13315" max="13315" width="29.42578125" customWidth="1"/>
    <col min="13316" max="13316" width="21.140625" customWidth="1"/>
    <col min="13317" max="13317" width="20.140625" customWidth="1"/>
    <col min="13318" max="13318" width="16.85546875" customWidth="1"/>
    <col min="13319" max="13319" width="23.5703125" customWidth="1"/>
    <col min="13569" max="13569" width="21" customWidth="1"/>
    <col min="13570" max="13570" width="23.42578125" customWidth="1"/>
    <col min="13571" max="13571" width="29.42578125" customWidth="1"/>
    <col min="13572" max="13572" width="21.140625" customWidth="1"/>
    <col min="13573" max="13573" width="20.140625" customWidth="1"/>
    <col min="13574" max="13574" width="16.85546875" customWidth="1"/>
    <col min="13575" max="13575" width="23.5703125" customWidth="1"/>
    <col min="13825" max="13825" width="21" customWidth="1"/>
    <col min="13826" max="13826" width="23.42578125" customWidth="1"/>
    <col min="13827" max="13827" width="29.42578125" customWidth="1"/>
    <col min="13828" max="13828" width="21.140625" customWidth="1"/>
    <col min="13829" max="13829" width="20.140625" customWidth="1"/>
    <col min="13830" max="13830" width="16.85546875" customWidth="1"/>
    <col min="13831" max="13831" width="23.5703125" customWidth="1"/>
    <col min="14081" max="14081" width="21" customWidth="1"/>
    <col min="14082" max="14082" width="23.42578125" customWidth="1"/>
    <col min="14083" max="14083" width="29.42578125" customWidth="1"/>
    <col min="14084" max="14084" width="21.140625" customWidth="1"/>
    <col min="14085" max="14085" width="20.140625" customWidth="1"/>
    <col min="14086" max="14086" width="16.85546875" customWidth="1"/>
    <col min="14087" max="14087" width="23.5703125" customWidth="1"/>
    <col min="14337" max="14337" width="21" customWidth="1"/>
    <col min="14338" max="14338" width="23.42578125" customWidth="1"/>
    <col min="14339" max="14339" width="29.42578125" customWidth="1"/>
    <col min="14340" max="14340" width="21.140625" customWidth="1"/>
    <col min="14341" max="14341" width="20.140625" customWidth="1"/>
    <col min="14342" max="14342" width="16.85546875" customWidth="1"/>
    <col min="14343" max="14343" width="23.5703125" customWidth="1"/>
    <col min="14593" max="14593" width="21" customWidth="1"/>
    <col min="14594" max="14594" width="23.42578125" customWidth="1"/>
    <col min="14595" max="14595" width="29.42578125" customWidth="1"/>
    <col min="14596" max="14596" width="21.140625" customWidth="1"/>
    <col min="14597" max="14597" width="20.140625" customWidth="1"/>
    <col min="14598" max="14598" width="16.85546875" customWidth="1"/>
    <col min="14599" max="14599" width="23.5703125" customWidth="1"/>
    <col min="14849" max="14849" width="21" customWidth="1"/>
    <col min="14850" max="14850" width="23.42578125" customWidth="1"/>
    <col min="14851" max="14851" width="29.42578125" customWidth="1"/>
    <col min="14852" max="14852" width="21.140625" customWidth="1"/>
    <col min="14853" max="14853" width="20.140625" customWidth="1"/>
    <col min="14854" max="14854" width="16.85546875" customWidth="1"/>
    <col min="14855" max="14855" width="23.5703125" customWidth="1"/>
    <col min="15105" max="15105" width="21" customWidth="1"/>
    <col min="15106" max="15106" width="23.42578125" customWidth="1"/>
    <col min="15107" max="15107" width="29.42578125" customWidth="1"/>
    <col min="15108" max="15108" width="21.140625" customWidth="1"/>
    <col min="15109" max="15109" width="20.140625" customWidth="1"/>
    <col min="15110" max="15110" width="16.85546875" customWidth="1"/>
    <col min="15111" max="15111" width="23.5703125" customWidth="1"/>
    <col min="15361" max="15361" width="21" customWidth="1"/>
    <col min="15362" max="15362" width="23.42578125" customWidth="1"/>
    <col min="15363" max="15363" width="29.42578125" customWidth="1"/>
    <col min="15364" max="15364" width="21.140625" customWidth="1"/>
    <col min="15365" max="15365" width="20.140625" customWidth="1"/>
    <col min="15366" max="15366" width="16.85546875" customWidth="1"/>
    <col min="15367" max="15367" width="23.5703125" customWidth="1"/>
    <col min="15617" max="15617" width="21" customWidth="1"/>
    <col min="15618" max="15618" width="23.42578125" customWidth="1"/>
    <col min="15619" max="15619" width="29.42578125" customWidth="1"/>
    <col min="15620" max="15620" width="21.140625" customWidth="1"/>
    <col min="15621" max="15621" width="20.140625" customWidth="1"/>
    <col min="15622" max="15622" width="16.85546875" customWidth="1"/>
    <col min="15623" max="15623" width="23.5703125" customWidth="1"/>
    <col min="15873" max="15873" width="21" customWidth="1"/>
    <col min="15874" max="15874" width="23.42578125" customWidth="1"/>
    <col min="15875" max="15875" width="29.42578125" customWidth="1"/>
    <col min="15876" max="15876" width="21.140625" customWidth="1"/>
    <col min="15877" max="15877" width="20.140625" customWidth="1"/>
    <col min="15878" max="15878" width="16.85546875" customWidth="1"/>
    <col min="15879" max="15879" width="23.5703125" customWidth="1"/>
    <col min="16129" max="16129" width="21" customWidth="1"/>
    <col min="16130" max="16130" width="23.42578125" customWidth="1"/>
    <col min="16131" max="16131" width="29.42578125" customWidth="1"/>
    <col min="16132" max="16132" width="21.140625" customWidth="1"/>
    <col min="16133" max="16133" width="20.140625" customWidth="1"/>
    <col min="16134" max="16134" width="16.85546875" customWidth="1"/>
    <col min="16135" max="16135" width="23.5703125" customWidth="1"/>
  </cols>
  <sheetData>
    <row r="1" spans="1:7" ht="30" x14ac:dyDescent="0.25">
      <c r="A1" s="48" t="s">
        <v>125</v>
      </c>
      <c r="B1" s="49" t="s">
        <v>126</v>
      </c>
      <c r="C1" s="48" t="s">
        <v>0</v>
      </c>
      <c r="D1" s="50" t="s">
        <v>127</v>
      </c>
      <c r="E1" s="50" t="s">
        <v>128</v>
      </c>
      <c r="F1" s="50" t="s">
        <v>129</v>
      </c>
      <c r="G1" s="50" t="s">
        <v>130</v>
      </c>
    </row>
    <row r="2" spans="1:7" ht="42.75" x14ac:dyDescent="0.25">
      <c r="A2" s="48" t="s">
        <v>131</v>
      </c>
      <c r="B2" s="51" t="s">
        <v>132</v>
      </c>
      <c r="C2" s="52" t="s">
        <v>133</v>
      </c>
      <c r="D2" s="53">
        <v>5444976</v>
      </c>
      <c r="E2" s="51"/>
      <c r="F2" s="54" t="s">
        <v>134</v>
      </c>
      <c r="G2" s="52" t="s">
        <v>183</v>
      </c>
    </row>
    <row r="3" spans="1:7" x14ac:dyDescent="0.25">
      <c r="A3" s="62"/>
      <c r="B3" s="62"/>
      <c r="C3" s="62"/>
      <c r="D3" s="62"/>
      <c r="E3" s="55"/>
      <c r="F3" s="51"/>
      <c r="G3" s="51"/>
    </row>
    <row r="4" spans="1:7" ht="45" x14ac:dyDescent="0.25">
      <c r="A4" s="56" t="s">
        <v>135</v>
      </c>
      <c r="B4" s="51" t="s">
        <v>136</v>
      </c>
      <c r="C4" s="52" t="s">
        <v>137</v>
      </c>
      <c r="D4" s="53">
        <v>522200022</v>
      </c>
      <c r="E4" s="53">
        <f>+[1]CONSOLIDADO!$G$21</f>
        <v>33075000</v>
      </c>
      <c r="F4" s="54" t="s">
        <v>138</v>
      </c>
      <c r="G4" s="52" t="s">
        <v>139</v>
      </c>
    </row>
    <row r="5" spans="1:7" x14ac:dyDescent="0.25">
      <c r="A5" s="62"/>
      <c r="B5" s="62"/>
      <c r="C5" s="62"/>
      <c r="D5" s="62"/>
      <c r="E5" s="55"/>
      <c r="F5" s="51"/>
      <c r="G5" s="51"/>
    </row>
    <row r="6" spans="1:7" ht="42.75" x14ac:dyDescent="0.25">
      <c r="A6" s="56" t="s">
        <v>140</v>
      </c>
      <c r="B6" s="51" t="s">
        <v>132</v>
      </c>
      <c r="C6" s="52" t="s">
        <v>141</v>
      </c>
      <c r="D6" s="53">
        <v>15000000</v>
      </c>
      <c r="E6" s="53"/>
      <c r="F6" s="54" t="s">
        <v>134</v>
      </c>
      <c r="G6" s="52" t="s">
        <v>183</v>
      </c>
    </row>
    <row r="7" spans="1:7" x14ac:dyDescent="0.25">
      <c r="A7" s="62"/>
      <c r="B7" s="62"/>
      <c r="C7" s="62"/>
      <c r="D7" s="62"/>
      <c r="E7" s="55"/>
      <c r="F7" s="51"/>
      <c r="G7" s="51"/>
    </row>
    <row r="8" spans="1:7" ht="28.5" x14ac:dyDescent="0.25">
      <c r="A8" s="63" t="s">
        <v>142</v>
      </c>
      <c r="B8" s="51" t="s">
        <v>143</v>
      </c>
      <c r="C8" s="52" t="s">
        <v>144</v>
      </c>
      <c r="D8" s="53">
        <f>+[2]EJECUCION!$D$2</f>
        <v>1171733610</v>
      </c>
      <c r="E8" s="53">
        <f>+[2]EJECUCION!$D$21</f>
        <v>689241678</v>
      </c>
      <c r="F8" s="54" t="s">
        <v>145</v>
      </c>
      <c r="G8" s="54" t="s">
        <v>146</v>
      </c>
    </row>
    <row r="9" spans="1:7" ht="28.5" x14ac:dyDescent="0.25">
      <c r="A9" s="63"/>
      <c r="B9" s="51" t="s">
        <v>147</v>
      </c>
      <c r="C9" s="52" t="s">
        <v>148</v>
      </c>
      <c r="D9" s="53">
        <v>475366506</v>
      </c>
      <c r="E9" s="53">
        <v>250085764</v>
      </c>
      <c r="F9" s="54" t="s">
        <v>149</v>
      </c>
      <c r="G9" s="54" t="s">
        <v>150</v>
      </c>
    </row>
    <row r="10" spans="1:7" ht="28.5" x14ac:dyDescent="0.25">
      <c r="A10" s="63"/>
      <c r="B10" s="51" t="s">
        <v>151</v>
      </c>
      <c r="C10" s="52" t="s">
        <v>152</v>
      </c>
      <c r="D10" s="53">
        <v>4706292</v>
      </c>
      <c r="E10" s="53">
        <v>0</v>
      </c>
      <c r="F10" s="54" t="s">
        <v>153</v>
      </c>
      <c r="G10" s="53" t="s">
        <v>154</v>
      </c>
    </row>
    <row r="11" spans="1:7" ht="42.75" x14ac:dyDescent="0.25">
      <c r="A11" s="63"/>
      <c r="B11" s="51" t="s">
        <v>155</v>
      </c>
      <c r="C11" s="57" t="s">
        <v>156</v>
      </c>
      <c r="D11" s="53">
        <v>2944060</v>
      </c>
      <c r="E11" s="53">
        <v>0</v>
      </c>
      <c r="F11" s="54" t="s">
        <v>157</v>
      </c>
      <c r="G11" s="54" t="s">
        <v>185</v>
      </c>
    </row>
    <row r="12" spans="1:7" ht="28.5" x14ac:dyDescent="0.25">
      <c r="A12" s="63"/>
      <c r="B12" s="51" t="s">
        <v>158</v>
      </c>
      <c r="C12" s="57" t="s">
        <v>159</v>
      </c>
      <c r="D12" s="53">
        <v>17000000</v>
      </c>
      <c r="E12" s="53">
        <v>6711250</v>
      </c>
      <c r="F12" s="54" t="s">
        <v>160</v>
      </c>
      <c r="G12" s="54" t="s">
        <v>161</v>
      </c>
    </row>
    <row r="13" spans="1:7" ht="28.5" x14ac:dyDescent="0.25">
      <c r="A13" s="63"/>
      <c r="B13" s="51" t="s">
        <v>162</v>
      </c>
      <c r="C13" s="57" t="s">
        <v>163</v>
      </c>
      <c r="D13" s="53">
        <v>400000000</v>
      </c>
      <c r="E13" s="53"/>
      <c r="F13" s="54" t="s">
        <v>164</v>
      </c>
      <c r="G13" s="54" t="s">
        <v>172</v>
      </c>
    </row>
    <row r="14" spans="1:7" ht="28.5" x14ac:dyDescent="0.25">
      <c r="A14" s="63"/>
      <c r="B14" s="51" t="s">
        <v>165</v>
      </c>
      <c r="C14" s="57" t="s">
        <v>166</v>
      </c>
      <c r="D14" s="53">
        <v>164000000</v>
      </c>
      <c r="E14" s="53">
        <v>133724157</v>
      </c>
      <c r="F14" s="54" t="s">
        <v>167</v>
      </c>
      <c r="G14" s="54" t="s">
        <v>184</v>
      </c>
    </row>
    <row r="15" spans="1:7" x14ac:dyDescent="0.25">
      <c r="A15" s="62"/>
      <c r="B15" s="62"/>
      <c r="C15" s="62"/>
      <c r="D15" s="62"/>
      <c r="E15" s="55"/>
      <c r="F15" s="51"/>
      <c r="G15" s="51"/>
    </row>
    <row r="16" spans="1:7" ht="28.5" x14ac:dyDescent="0.25">
      <c r="A16" s="58" t="s">
        <v>168</v>
      </c>
      <c r="B16" s="51" t="s">
        <v>169</v>
      </c>
      <c r="C16" s="52" t="s">
        <v>170</v>
      </c>
      <c r="D16" s="53">
        <v>40000000</v>
      </c>
      <c r="E16" s="53">
        <v>0</v>
      </c>
      <c r="F16" s="54" t="s">
        <v>171</v>
      </c>
      <c r="G16" s="54" t="s">
        <v>172</v>
      </c>
    </row>
    <row r="17" spans="1:7" x14ac:dyDescent="0.25">
      <c r="A17" s="52"/>
      <c r="B17" s="51"/>
      <c r="C17" s="52"/>
      <c r="D17" s="59"/>
      <c r="E17" s="53"/>
      <c r="F17" s="51"/>
      <c r="G17" s="51"/>
    </row>
    <row r="18" spans="1:7" ht="28.5" x14ac:dyDescent="0.25">
      <c r="A18" s="63" t="s">
        <v>173</v>
      </c>
      <c r="B18" s="51" t="s">
        <v>174</v>
      </c>
      <c r="C18" s="52" t="s">
        <v>175</v>
      </c>
      <c r="D18" s="53">
        <v>100333000</v>
      </c>
      <c r="E18" s="53">
        <v>0</v>
      </c>
      <c r="F18" s="54" t="s">
        <v>176</v>
      </c>
      <c r="G18" s="54" t="s">
        <v>177</v>
      </c>
    </row>
    <row r="19" spans="1:7" ht="28.5" x14ac:dyDescent="0.25">
      <c r="A19" s="63"/>
      <c r="B19" s="51" t="s">
        <v>147</v>
      </c>
      <c r="C19" s="52" t="s">
        <v>148</v>
      </c>
      <c r="D19" s="53">
        <v>188269467</v>
      </c>
      <c r="E19" s="53">
        <v>94795849</v>
      </c>
      <c r="F19" s="54" t="s">
        <v>149</v>
      </c>
      <c r="G19" s="54" t="s">
        <v>150</v>
      </c>
    </row>
    <row r="20" spans="1:7" x14ac:dyDescent="0.25">
      <c r="A20" s="52"/>
      <c r="B20" s="51"/>
      <c r="C20" s="52"/>
      <c r="D20" s="53"/>
      <c r="E20" s="53"/>
      <c r="F20" s="51"/>
      <c r="G20" s="51"/>
    </row>
    <row r="21" spans="1:7" ht="142.5" x14ac:dyDescent="0.25">
      <c r="A21" s="56" t="s">
        <v>178</v>
      </c>
      <c r="B21" s="51" t="s">
        <v>179</v>
      </c>
      <c r="C21" s="52" t="s">
        <v>180</v>
      </c>
      <c r="D21" s="53">
        <v>596386693</v>
      </c>
      <c r="E21" s="53">
        <v>566321273</v>
      </c>
      <c r="F21" s="52" t="s">
        <v>181</v>
      </c>
      <c r="G21" s="52" t="s">
        <v>182</v>
      </c>
    </row>
  </sheetData>
  <mergeCells count="6">
    <mergeCell ref="A18:A19"/>
    <mergeCell ref="A3:D3"/>
    <mergeCell ref="A5:D5"/>
    <mergeCell ref="A7:D7"/>
    <mergeCell ref="A8:A14"/>
    <mergeCell ref="A15:D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RECURSO HUMANO 2018</vt:lpstr>
      <vt:lpstr>FUNCIONAMIENTO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Ospina Castañeda</dc:creator>
  <cp:lastModifiedBy>Nancy Beatriz Montanez Gomez</cp:lastModifiedBy>
  <cp:lastPrinted>2018-02-02T23:04:11Z</cp:lastPrinted>
  <dcterms:created xsi:type="dcterms:W3CDTF">2018-01-31T14:43:01Z</dcterms:created>
  <dcterms:modified xsi:type="dcterms:W3CDTF">2018-10-17T21:31:32Z</dcterms:modified>
</cp:coreProperties>
</file>