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Nancy.Montanez\Desktop\Informe de Gestión Dirección Administrativa 15.10.18\Sedes\"/>
    </mc:Choice>
  </mc:AlternateContent>
  <xr:revisionPtr revIDLastSave="0" documentId="8_{3CB2B8BB-8575-4828-A8CF-CD431CC1F3F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INFORME EJE." sheetId="6" r:id="rId1"/>
  </sheets>
  <calcPr calcId="179017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6" l="1"/>
  <c r="E14" i="6"/>
  <c r="E15" i="6"/>
  <c r="E16" i="6"/>
  <c r="E17" i="6"/>
  <c r="E18" i="6"/>
  <c r="E19" i="6"/>
  <c r="E21" i="6"/>
  <c r="E22" i="6"/>
  <c r="E23" i="6"/>
  <c r="E24" i="6"/>
  <c r="E10" i="6"/>
  <c r="E5" i="6"/>
  <c r="E4" i="6"/>
  <c r="D25" i="6" l="1"/>
  <c r="E6" i="6"/>
  <c r="E7" i="6"/>
  <c r="E8" i="6"/>
  <c r="E9" i="6"/>
  <c r="E11" i="6"/>
  <c r="E12" i="6"/>
  <c r="E20" i="6"/>
  <c r="E26" i="6" l="1"/>
</calcChain>
</file>

<file path=xl/sharedStrings.xml><?xml version="1.0" encoding="utf-8"?>
<sst xmlns="http://schemas.openxmlformats.org/spreadsheetml/2006/main" count="259" uniqueCount="76">
  <si>
    <t xml:space="preserve">USAQUEN </t>
  </si>
  <si>
    <t>SANTAFE</t>
  </si>
  <si>
    <t xml:space="preserve">SAN CRISTOBAL </t>
  </si>
  <si>
    <t>USME</t>
  </si>
  <si>
    <t xml:space="preserve">TUNJUELITO </t>
  </si>
  <si>
    <t>BOSA</t>
  </si>
  <si>
    <t>KENNEDY</t>
  </si>
  <si>
    <t>FONTIBON</t>
  </si>
  <si>
    <t>ENGATIVA</t>
  </si>
  <si>
    <t>SUBA</t>
  </si>
  <si>
    <t>TEUSAQUILLO</t>
  </si>
  <si>
    <t>MARTIRES</t>
  </si>
  <si>
    <t>ANTONIO NARIÑO</t>
  </si>
  <si>
    <t>PUENTE ARANDA</t>
  </si>
  <si>
    <t>RAFAEL URIBE URIBE</t>
  </si>
  <si>
    <t>CIUDAD BOLIVAR</t>
  </si>
  <si>
    <t>CHAPINERO</t>
  </si>
  <si>
    <t xml:space="preserve">UBICACIÓN </t>
  </si>
  <si>
    <t xml:space="preserve">CASA DE JUSTICIA </t>
  </si>
  <si>
    <t>ALCALDIA</t>
  </si>
  <si>
    <t>LOCALIDAD</t>
  </si>
  <si>
    <t>X</t>
  </si>
  <si>
    <t>BARRIOS UNIDOS</t>
  </si>
  <si>
    <t>ACTUAL</t>
  </si>
  <si>
    <t>CANDELARIA</t>
  </si>
  <si>
    <t>FURATENA</t>
  </si>
  <si>
    <t xml:space="preserve">CENTRO DE TRASLADO POR PROTECCION </t>
  </si>
  <si>
    <t>x</t>
  </si>
  <si>
    <t>esta inspeccion se traslada a la nueva sede de la alcaldía local</t>
  </si>
  <si>
    <t xml:space="preserve">TOTAL </t>
  </si>
  <si>
    <t>TOTAL INSPECCIONES</t>
  </si>
  <si>
    <t>UBICACIÓN ACTUAL</t>
  </si>
  <si>
    <t>SUMAPAZ</t>
  </si>
  <si>
    <t>CASA INDEPENDIENTE</t>
  </si>
  <si>
    <t>NUEVOS AGOSTO  2018</t>
  </si>
  <si>
    <t xml:space="preserve">ESTADO ACTUAL </t>
  </si>
  <si>
    <t>INFRAESTRUCTURA</t>
  </si>
  <si>
    <t>ESPACIOS</t>
  </si>
  <si>
    <t>MOBILIARIO</t>
  </si>
  <si>
    <t xml:space="preserve">BUENO </t>
  </si>
  <si>
    <t>REGULAR</t>
  </si>
  <si>
    <t>MALO</t>
  </si>
  <si>
    <t xml:space="preserve">SUFICIENTES </t>
  </si>
  <si>
    <t>INSUFICIENTE</t>
  </si>
  <si>
    <t xml:space="preserve">SI </t>
  </si>
  <si>
    <t>NO</t>
  </si>
  <si>
    <t xml:space="preserve">APROBACION Y ESTUDIO </t>
  </si>
  <si>
    <t>EJECUCION</t>
  </si>
  <si>
    <t>Se estan realizando los estudios para iniciar el proceso de ferreteria para poder realizar las  modificaciones que se requieren</t>
  </si>
  <si>
    <t>PENDIENTE</t>
  </si>
  <si>
    <t>el nuevo espacio asigancion no cuenta con su rack para la conectividad.</t>
  </si>
  <si>
    <t>Se va a buscar un nuevo espacio en el que se puedan distribuir y reubicar todas las inspecciones.</t>
  </si>
  <si>
    <t>esta pendiente aprobacion por parte de la Secretaria de Seguridad la reorganizacion de los espacios.</t>
  </si>
  <si>
    <t>En el espacio ya se realizó la adecuacion del mismo queda pendiente es la ubicación de los puestos de trabajo y su conectividad</t>
  </si>
  <si>
    <t>Se estan realizando los estudios para iniciar el proceso Dentro del proceso de mantenimiento para poder realizar las  modificaciones que se requieren</t>
  </si>
  <si>
    <t>Actualmente se encuentran las inspecciones en este espacio.</t>
  </si>
  <si>
    <t>ya cuenta con lla asignacion de sus espacios y el mobiliario.</t>
  </si>
  <si>
    <t>DISEÑO Y REDISTRIBUCION ESPACIOS</t>
  </si>
  <si>
    <t>La alcaldía despues de recibir los diseños de la SDG propuso presentar su  propuesta de diseño y distribucion de acuerdo a los requerimientos .</t>
  </si>
  <si>
    <t>INFORME  REALIZADO POR :</t>
  </si>
  <si>
    <r>
      <rPr>
        <sz val="12"/>
        <rFont val="Arial"/>
        <family val="2"/>
      </rPr>
      <t>ARQ. GUIOMAR OLIVEROS RENGIFO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 xml:space="preserve">
DIRECCION ADMINISTRATIVA
SECRETARIA DISTRITAL DE GOBIERNO</t>
    </r>
  </si>
  <si>
    <t>Se observa en la visita que no cuentan con conectividad para prestar un mejor servicio. (son corregidurías)</t>
  </si>
  <si>
    <t xml:space="preserve">ESPACIOS OFRECIDOS DEFINITIVOS  </t>
  </si>
  <si>
    <t>La nueva Inspeccion quedará ubicada en el segundo p iso donde estan ubicadas las inspecciones de policia pero el espacio de la sala de espera se adecuara para ampliar el espacio</t>
  </si>
  <si>
    <t>La nueva inspeccion cuenta con el espacio asignado por la Secretaria de Seguridad en el quinto piso de la casa de justicia .</t>
  </si>
  <si>
    <t xml:space="preserve">La alcaldía esta ubicando un nuevo espacio para reubicar la inspecciones de policia y que cumplan con la areas con las areas minimas requeridas </t>
  </si>
  <si>
    <t>AVANCES ESPACIOS DEFINITIVOS</t>
  </si>
  <si>
    <t>Esta en proceso  la construccion la nueva Sede por lo que van a reubicarse temporalmente en otro espacio que esta en proceso de busqueda.</t>
  </si>
  <si>
    <t>Se ubicaron en la antigua sede de la alcaldia en el  segundo piso en donde estan funcionando actualmente las inspecciones y las nuevas se ubicaron en el segundo piso donde estaba funcionando Contratación.</t>
  </si>
  <si>
    <t>Se ejecutó la redistribucion de los espacios en donde estaban funcionando las inspecciones de policia, queda pendiente la redistibución del espacio en el tercer piso para las 3 nuevas inspecciones de policia en donde funcioaba la fiscalía.</t>
  </si>
  <si>
    <t>Estas inspecciones se trasladaran a la nueva sede de la Alcadía Local una finalizada esta obra.</t>
  </si>
  <si>
    <t>Se estan realizando los estudios para iniciar el proceso de ferreteria para realizar las  modificaciones que se requieren , Mientras se realiza la construcción de la nueva Sede</t>
  </si>
  <si>
    <t>NÚMERO DE INSPECCCIONES</t>
  </si>
  <si>
    <t>Ya se realizó la reubicación de los Inspectores de Policia a este nuevo espacio se hace la obsevación  te arreglar las humedades que se estan presentando y se ubico la nueva inspección de policia en donde estaba ubicado la asesoria de obras,mientras se realiza la construccion de la nueva Sede de la Alcaldía local.</t>
  </si>
  <si>
    <t>Se daría uso del espacio en donde funcionaba la unidad de Mediacion y conciliación par mejorar la areas de los inspectores.</t>
  </si>
  <si>
    <t>OBSERVACIONES ESPACIOS DEFINITIVOS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</si>
</sst>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0">
    <xf numFmtId="0" fontId="0" fillId="0" borderId="0" xfId="0"/>
    <xf numFmtId="0" fontId="4" fillId="0" borderId="28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29" xfId="0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0" fontId="4" fillId="0" borderId="2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4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4" fillId="0" borderId="36" xfId="0" applyFont="1" applyBorder="1" applyAlignment="1">
      <alignment horizontal="center" wrapText="1"/>
    </xf>
    <xf numFmtId="0" fontId="4" fillId="0" borderId="37" xfId="0" applyFont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center"/>
    </xf>
    <xf numFmtId="0" fontId="4" fillId="0" borderId="26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0" xfId="0" applyFont="1" applyFill="1"/>
    <xf numFmtId="0" fontId="4" fillId="0" borderId="2" xfId="0" applyFont="1" applyFill="1" applyBorder="1"/>
    <xf numFmtId="0" fontId="6" fillId="0" borderId="24" xfId="0" applyFont="1" applyFill="1" applyBorder="1"/>
    <xf numFmtId="0" fontId="6" fillId="0" borderId="0" xfId="0" applyFont="1" applyFill="1"/>
    <xf numFmtId="0" fontId="4" fillId="0" borderId="0" xfId="0" applyFont="1"/>
    <xf numFmtId="0" fontId="4" fillId="0" borderId="26" xfId="0" applyFont="1" applyFill="1" applyBorder="1" applyAlignment="1">
      <alignment horizontal="center"/>
    </xf>
    <xf numFmtId="0" fontId="6" fillId="0" borderId="33" xfId="0" applyFont="1" applyFill="1" applyBorder="1"/>
    <xf numFmtId="0" fontId="2" fillId="0" borderId="33" xfId="0" applyFont="1" applyFill="1" applyBorder="1" applyAlignment="1">
      <alignment horizontal="center"/>
    </xf>
    <xf numFmtId="164" fontId="3" fillId="0" borderId="33" xfId="1" applyNumberFormat="1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4" fontId="3" fillId="0" borderId="33" xfId="1" applyNumberFormat="1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wrapText="1"/>
    </xf>
    <xf numFmtId="0" fontId="7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/>
    <xf numFmtId="0" fontId="10" fillId="0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2" fontId="10" fillId="0" borderId="8" xfId="0" applyNumberFormat="1" applyFont="1" applyFill="1" applyBorder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2" fontId="10" fillId="0" borderId="19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/>
    <xf numFmtId="0" fontId="9" fillId="0" borderId="0" xfId="0" applyFont="1" applyFill="1" applyBorder="1" applyAlignment="1"/>
    <xf numFmtId="0" fontId="14" fillId="0" borderId="10" xfId="0" applyFont="1" applyFill="1" applyBorder="1" applyAlignment="1">
      <alignment wrapText="1"/>
    </xf>
    <xf numFmtId="0" fontId="13" fillId="0" borderId="13" xfId="0" applyFont="1" applyBorder="1" applyAlignment="1">
      <alignment horizontal="left" wrapText="1"/>
    </xf>
    <xf numFmtId="0" fontId="13" fillId="0" borderId="18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/>
    </xf>
    <xf numFmtId="0" fontId="16" fillId="0" borderId="3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13" fillId="0" borderId="0" xfId="0" applyFont="1"/>
    <xf numFmtId="164" fontId="15" fillId="0" borderId="4" xfId="1" applyNumberFormat="1" applyFont="1" applyFill="1" applyBorder="1" applyAlignment="1">
      <alignment horizontal="center"/>
    </xf>
    <xf numFmtId="0" fontId="14" fillId="0" borderId="33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/>
    </xf>
    <xf numFmtId="0" fontId="4" fillId="0" borderId="36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10" fillId="0" borderId="11" xfId="0" applyFont="1" applyFill="1" applyBorder="1" applyAlignment="1">
      <alignment horizontal="center"/>
    </xf>
    <xf numFmtId="2" fontId="10" fillId="0" borderId="11" xfId="0" applyNumberFormat="1" applyFont="1" applyFill="1" applyBorder="1" applyAlignment="1">
      <alignment horizontal="center"/>
    </xf>
    <xf numFmtId="0" fontId="10" fillId="0" borderId="3" xfId="0" applyFont="1" applyFill="1" applyBorder="1"/>
    <xf numFmtId="0" fontId="10" fillId="0" borderId="5" xfId="0" applyFont="1" applyFill="1" applyBorder="1" applyAlignment="1">
      <alignment horizontal="center"/>
    </xf>
    <xf numFmtId="0" fontId="5" fillId="0" borderId="2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/>
    </xf>
    <xf numFmtId="0" fontId="5" fillId="0" borderId="9" xfId="0" applyFont="1" applyFill="1" applyBorder="1" applyAlignment="1">
      <alignment wrapText="1"/>
    </xf>
    <xf numFmtId="0" fontId="5" fillId="0" borderId="9" xfId="0" applyFont="1" applyFill="1" applyBorder="1" applyAlignment="1">
      <alignment vertical="center" wrapText="1"/>
    </xf>
    <xf numFmtId="0" fontId="5" fillId="0" borderId="41" xfId="0" applyFont="1" applyFill="1" applyBorder="1" applyAlignment="1">
      <alignment vertical="center" wrapText="1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Fill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49" xfId="0" applyFont="1" applyBorder="1" applyAlignment="1">
      <alignment horizontal="center" wrapText="1"/>
    </xf>
    <xf numFmtId="0" fontId="4" fillId="0" borderId="43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164" fontId="3" fillId="0" borderId="20" xfId="1" applyNumberFormat="1" applyFont="1" applyFill="1" applyBorder="1" applyAlignment="1">
      <alignment horizontal="center" wrapText="1"/>
    </xf>
    <xf numFmtId="164" fontId="3" fillId="0" borderId="6" xfId="1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44" xfId="0" applyFont="1" applyFill="1" applyBorder="1" applyAlignment="1">
      <alignment horizontal="center" wrapText="1"/>
    </xf>
    <xf numFmtId="0" fontId="4" fillId="0" borderId="45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wrapText="1"/>
    </xf>
    <xf numFmtId="0" fontId="13" fillId="0" borderId="45" xfId="0" applyFont="1" applyFill="1" applyBorder="1" applyAlignment="1">
      <alignment horizontal="center" wrapText="1"/>
    </xf>
    <xf numFmtId="0" fontId="13" fillId="0" borderId="46" xfId="0" applyFont="1" applyFill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6"/>
  <sheetViews>
    <sheetView tabSelected="1" view="pageBreakPreview" zoomScaleNormal="100" zoomScaleSheetLayoutView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31" sqref="O31"/>
    </sheetView>
  </sheetViews>
  <sheetFormatPr baseColWidth="10" defaultRowHeight="12.75" x14ac:dyDescent="0.2"/>
  <cols>
    <col min="1" max="1" width="5.140625" style="26" customWidth="1"/>
    <col min="2" max="2" width="27.7109375" style="66" customWidth="1"/>
    <col min="3" max="4" width="7.7109375" style="26" customWidth="1"/>
    <col min="5" max="5" width="10.5703125" style="26" customWidth="1"/>
    <col min="6" max="8" width="7.7109375" style="26" customWidth="1"/>
    <col min="9" max="28" width="7.7109375" style="22" customWidth="1"/>
    <col min="29" max="29" width="45.7109375" style="66" customWidth="1"/>
    <col min="30" max="30" width="5.7109375" style="26" customWidth="1"/>
    <col min="31" max="31" width="29.42578125" style="26" customWidth="1"/>
    <col min="32" max="16384" width="11.42578125" style="26"/>
  </cols>
  <sheetData>
    <row r="1" spans="1:29" s="2" customFormat="1" ht="38.25" customHeight="1" thickTop="1" thickBot="1" x14ac:dyDescent="0.25">
      <c r="A1" s="1"/>
      <c r="B1" s="56" t="s">
        <v>17</v>
      </c>
      <c r="C1" s="116" t="s">
        <v>72</v>
      </c>
      <c r="D1" s="117"/>
      <c r="E1" s="118"/>
      <c r="F1" s="119" t="s">
        <v>31</v>
      </c>
      <c r="G1" s="120"/>
      <c r="H1" s="121"/>
      <c r="I1" s="122" t="s">
        <v>62</v>
      </c>
      <c r="J1" s="123"/>
      <c r="K1" s="124"/>
      <c r="L1" s="126" t="s">
        <v>35</v>
      </c>
      <c r="M1" s="127"/>
      <c r="N1" s="127"/>
      <c r="O1" s="127"/>
      <c r="P1" s="127"/>
      <c r="Q1" s="127"/>
      <c r="R1" s="127"/>
      <c r="S1" s="128"/>
      <c r="T1" s="126" t="s">
        <v>66</v>
      </c>
      <c r="U1" s="127"/>
      <c r="V1" s="127"/>
      <c r="W1" s="127"/>
      <c r="X1" s="127"/>
      <c r="Y1" s="127"/>
      <c r="Z1" s="127"/>
      <c r="AA1" s="127"/>
      <c r="AB1" s="128"/>
      <c r="AC1" s="105" t="s">
        <v>75</v>
      </c>
    </row>
    <row r="2" spans="1:29" s="10" customFormat="1" ht="51.75" customHeight="1" thickTop="1" x14ac:dyDescent="0.2">
      <c r="A2" s="3"/>
      <c r="B2" s="108" t="s">
        <v>20</v>
      </c>
      <c r="C2" s="4" t="s">
        <v>23</v>
      </c>
      <c r="D2" s="5" t="s">
        <v>34</v>
      </c>
      <c r="E2" s="6" t="s">
        <v>29</v>
      </c>
      <c r="F2" s="7" t="s">
        <v>18</v>
      </c>
      <c r="G2" s="8" t="s">
        <v>33</v>
      </c>
      <c r="H2" s="9" t="s">
        <v>19</v>
      </c>
      <c r="I2" s="110" t="s">
        <v>18</v>
      </c>
      <c r="J2" s="112" t="s">
        <v>33</v>
      </c>
      <c r="K2" s="114" t="s">
        <v>19</v>
      </c>
      <c r="L2" s="125" t="s">
        <v>36</v>
      </c>
      <c r="M2" s="112"/>
      <c r="N2" s="112"/>
      <c r="O2" s="93" t="s">
        <v>37</v>
      </c>
      <c r="P2" s="93"/>
      <c r="Q2" s="93" t="s">
        <v>38</v>
      </c>
      <c r="R2" s="93"/>
      <c r="S2" s="94"/>
      <c r="T2" s="129" t="s">
        <v>57</v>
      </c>
      <c r="U2" s="93"/>
      <c r="V2" s="93"/>
      <c r="W2" s="93" t="s">
        <v>46</v>
      </c>
      <c r="X2" s="93"/>
      <c r="Y2" s="93"/>
      <c r="Z2" s="93" t="s">
        <v>47</v>
      </c>
      <c r="AA2" s="93"/>
      <c r="AB2" s="94"/>
      <c r="AC2" s="106"/>
    </row>
    <row r="3" spans="1:29" s="2" customFormat="1" ht="33.75" customHeight="1" thickBot="1" x14ac:dyDescent="0.25">
      <c r="A3" s="11"/>
      <c r="B3" s="109"/>
      <c r="C3" s="12"/>
      <c r="D3" s="13"/>
      <c r="E3" s="14"/>
      <c r="F3" s="12"/>
      <c r="G3" s="72"/>
      <c r="H3" s="14"/>
      <c r="I3" s="111"/>
      <c r="J3" s="113"/>
      <c r="K3" s="115"/>
      <c r="L3" s="92" t="s">
        <v>39</v>
      </c>
      <c r="M3" s="73" t="s">
        <v>40</v>
      </c>
      <c r="N3" s="73" t="s">
        <v>41</v>
      </c>
      <c r="O3" s="73" t="s">
        <v>42</v>
      </c>
      <c r="P3" s="73" t="s">
        <v>43</v>
      </c>
      <c r="Q3" s="73" t="s">
        <v>39</v>
      </c>
      <c r="R3" s="73" t="s">
        <v>40</v>
      </c>
      <c r="S3" s="91" t="s">
        <v>41</v>
      </c>
      <c r="T3" s="92" t="s">
        <v>44</v>
      </c>
      <c r="U3" s="73" t="s">
        <v>49</v>
      </c>
      <c r="V3" s="73" t="s">
        <v>45</v>
      </c>
      <c r="W3" s="73" t="s">
        <v>44</v>
      </c>
      <c r="X3" s="73" t="s">
        <v>49</v>
      </c>
      <c r="Y3" s="73" t="s">
        <v>45</v>
      </c>
      <c r="Z3" s="73" t="s">
        <v>44</v>
      </c>
      <c r="AA3" s="73" t="s">
        <v>49</v>
      </c>
      <c r="AB3" s="91" t="s">
        <v>45</v>
      </c>
      <c r="AC3" s="107"/>
    </row>
    <row r="4" spans="1:29" s="22" customFormat="1" ht="36.75" thickTop="1" x14ac:dyDescent="0.2">
      <c r="A4" s="19">
        <v>1</v>
      </c>
      <c r="B4" s="57" t="s">
        <v>0</v>
      </c>
      <c r="C4" s="78">
        <v>4</v>
      </c>
      <c r="D4" s="79">
        <v>1</v>
      </c>
      <c r="E4" s="80">
        <f>D4+C4</f>
        <v>5</v>
      </c>
      <c r="F4" s="27"/>
      <c r="G4" s="77" t="s">
        <v>21</v>
      </c>
      <c r="H4" s="21"/>
      <c r="I4" s="85"/>
      <c r="J4" s="20"/>
      <c r="K4" s="21"/>
      <c r="L4" s="81" t="s">
        <v>21</v>
      </c>
      <c r="M4" s="82"/>
      <c r="N4" s="82"/>
      <c r="O4" s="82" t="s">
        <v>21</v>
      </c>
      <c r="P4" s="82"/>
      <c r="Q4" s="82"/>
      <c r="R4" s="82" t="s">
        <v>21</v>
      </c>
      <c r="S4" s="83"/>
      <c r="T4" s="84" t="s">
        <v>21</v>
      </c>
      <c r="U4" s="77"/>
      <c r="V4" s="82"/>
      <c r="W4" s="82" t="s">
        <v>21</v>
      </c>
      <c r="X4" s="82"/>
      <c r="Y4" s="82"/>
      <c r="Z4" s="82"/>
      <c r="AA4" s="82" t="s">
        <v>21</v>
      </c>
      <c r="AB4" s="21"/>
      <c r="AC4" s="88" t="s">
        <v>58</v>
      </c>
    </row>
    <row r="5" spans="1:29" s="22" customFormat="1" ht="36" x14ac:dyDescent="0.2">
      <c r="A5" s="23">
        <v>2</v>
      </c>
      <c r="B5" s="58" t="s">
        <v>16</v>
      </c>
      <c r="C5" s="15">
        <v>4</v>
      </c>
      <c r="D5" s="16">
        <v>1</v>
      </c>
      <c r="E5" s="80">
        <f t="shared" ref="E5:E24" si="0">D5+C5</f>
        <v>5</v>
      </c>
      <c r="F5" s="42"/>
      <c r="G5" s="43" t="s">
        <v>21</v>
      </c>
      <c r="H5" s="45"/>
      <c r="I5" s="74"/>
      <c r="J5" s="44" t="s">
        <v>21</v>
      </c>
      <c r="K5" s="45"/>
      <c r="L5" s="46" t="s">
        <v>21</v>
      </c>
      <c r="M5" s="44"/>
      <c r="N5" s="44"/>
      <c r="O5" s="44" t="s">
        <v>21</v>
      </c>
      <c r="P5" s="44"/>
      <c r="Q5" s="44"/>
      <c r="R5" s="44" t="s">
        <v>21</v>
      </c>
      <c r="S5" s="45"/>
      <c r="T5" s="42" t="s">
        <v>21</v>
      </c>
      <c r="U5" s="43"/>
      <c r="V5" s="44"/>
      <c r="W5" s="44" t="s">
        <v>21</v>
      </c>
      <c r="X5" s="44"/>
      <c r="Y5" s="44"/>
      <c r="Z5" s="44"/>
      <c r="AA5" s="44" t="s">
        <v>21</v>
      </c>
      <c r="AB5" s="45"/>
      <c r="AC5" s="87" t="s">
        <v>48</v>
      </c>
    </row>
    <row r="6" spans="1:29" s="22" customFormat="1" ht="72" x14ac:dyDescent="0.2">
      <c r="A6" s="23">
        <v>3</v>
      </c>
      <c r="B6" s="58" t="s">
        <v>1</v>
      </c>
      <c r="C6" s="15">
        <v>4</v>
      </c>
      <c r="D6" s="16">
        <v>1</v>
      </c>
      <c r="E6" s="80">
        <f t="shared" si="0"/>
        <v>5</v>
      </c>
      <c r="F6" s="42"/>
      <c r="G6" s="43" t="s">
        <v>21</v>
      </c>
      <c r="H6" s="45"/>
      <c r="I6" s="74"/>
      <c r="J6" s="44" t="s">
        <v>21</v>
      </c>
      <c r="K6" s="45"/>
      <c r="L6" s="46" t="s">
        <v>21</v>
      </c>
      <c r="M6" s="44"/>
      <c r="N6" s="44"/>
      <c r="O6" s="44" t="s">
        <v>21</v>
      </c>
      <c r="P6" s="44"/>
      <c r="Q6" s="44"/>
      <c r="R6" s="44" t="s">
        <v>21</v>
      </c>
      <c r="S6" s="45"/>
      <c r="T6" s="42" t="s">
        <v>21</v>
      </c>
      <c r="U6" s="43"/>
      <c r="V6" s="44"/>
      <c r="W6" s="44" t="s">
        <v>21</v>
      </c>
      <c r="X6" s="44"/>
      <c r="Y6" s="44"/>
      <c r="Z6" s="44" t="s">
        <v>21</v>
      </c>
      <c r="AA6" s="44"/>
      <c r="AB6" s="45"/>
      <c r="AC6" s="87" t="s">
        <v>73</v>
      </c>
    </row>
    <row r="7" spans="1:29" s="22" customFormat="1" ht="48" x14ac:dyDescent="0.2">
      <c r="A7" s="23">
        <v>4</v>
      </c>
      <c r="B7" s="58" t="s">
        <v>2</v>
      </c>
      <c r="C7" s="15">
        <v>3</v>
      </c>
      <c r="D7" s="16">
        <v>1</v>
      </c>
      <c r="E7" s="80">
        <f t="shared" si="0"/>
        <v>4</v>
      </c>
      <c r="F7" s="42" t="s">
        <v>21</v>
      </c>
      <c r="G7" s="43"/>
      <c r="H7" s="45"/>
      <c r="I7" s="75" t="s">
        <v>21</v>
      </c>
      <c r="J7" s="47"/>
      <c r="K7" s="48"/>
      <c r="L7" s="49" t="s">
        <v>21</v>
      </c>
      <c r="M7" s="47"/>
      <c r="N7" s="47"/>
      <c r="O7" s="47" t="s">
        <v>21</v>
      </c>
      <c r="P7" s="47"/>
      <c r="Q7" s="47" t="s">
        <v>21</v>
      </c>
      <c r="R7" s="47"/>
      <c r="S7" s="48"/>
      <c r="T7" s="50"/>
      <c r="U7" s="51" t="s">
        <v>21</v>
      </c>
      <c r="V7" s="47"/>
      <c r="W7" s="47"/>
      <c r="X7" s="47" t="s">
        <v>21</v>
      </c>
      <c r="Y7" s="47"/>
      <c r="Z7" s="47"/>
      <c r="AA7" s="47" t="s">
        <v>21</v>
      </c>
      <c r="AB7" s="48"/>
      <c r="AC7" s="87" t="s">
        <v>63</v>
      </c>
    </row>
    <row r="8" spans="1:29" s="22" customFormat="1" ht="36" x14ac:dyDescent="0.2">
      <c r="A8" s="23">
        <v>5</v>
      </c>
      <c r="B8" s="58" t="s">
        <v>3</v>
      </c>
      <c r="C8" s="15">
        <v>3</v>
      </c>
      <c r="D8" s="16">
        <v>1</v>
      </c>
      <c r="E8" s="80">
        <f t="shared" si="0"/>
        <v>4</v>
      </c>
      <c r="F8" s="42" t="s">
        <v>21</v>
      </c>
      <c r="G8" s="43"/>
      <c r="H8" s="45"/>
      <c r="I8" s="75" t="s">
        <v>21</v>
      </c>
      <c r="J8" s="47"/>
      <c r="K8" s="48"/>
      <c r="L8" s="49" t="s">
        <v>21</v>
      </c>
      <c r="M8" s="47"/>
      <c r="N8" s="47"/>
      <c r="O8" s="47" t="s">
        <v>21</v>
      </c>
      <c r="P8" s="47"/>
      <c r="Q8" s="47"/>
      <c r="R8" s="47" t="s">
        <v>21</v>
      </c>
      <c r="S8" s="48"/>
      <c r="T8" s="52"/>
      <c r="U8" s="51" t="s">
        <v>21</v>
      </c>
      <c r="V8" s="47"/>
      <c r="W8" s="47"/>
      <c r="X8" s="47" t="s">
        <v>21</v>
      </c>
      <c r="Y8" s="47"/>
      <c r="Z8" s="47"/>
      <c r="AA8" s="47" t="s">
        <v>21</v>
      </c>
      <c r="AB8" s="48"/>
      <c r="AC8" s="89" t="s">
        <v>64</v>
      </c>
    </row>
    <row r="9" spans="1:29" s="22" customFormat="1" ht="36" x14ac:dyDescent="0.2">
      <c r="A9" s="23">
        <v>6</v>
      </c>
      <c r="B9" s="58" t="s">
        <v>4</v>
      </c>
      <c r="C9" s="15">
        <v>3</v>
      </c>
      <c r="D9" s="16">
        <v>0</v>
      </c>
      <c r="E9" s="80">
        <f t="shared" si="0"/>
        <v>3</v>
      </c>
      <c r="F9" s="42"/>
      <c r="G9" s="43"/>
      <c r="H9" s="45" t="s">
        <v>21</v>
      </c>
      <c r="I9" s="74"/>
      <c r="J9" s="44"/>
      <c r="K9" s="45"/>
      <c r="L9" s="46" t="s">
        <v>21</v>
      </c>
      <c r="M9" s="44"/>
      <c r="N9" s="44"/>
      <c r="O9" s="44" t="s">
        <v>21</v>
      </c>
      <c r="P9" s="44"/>
      <c r="Q9" s="44" t="s">
        <v>21</v>
      </c>
      <c r="R9" s="44"/>
      <c r="S9" s="45"/>
      <c r="T9" s="42"/>
      <c r="U9" s="43" t="s">
        <v>21</v>
      </c>
      <c r="V9" s="44"/>
      <c r="W9" s="44"/>
      <c r="X9" s="44" t="s">
        <v>21</v>
      </c>
      <c r="Y9" s="44"/>
      <c r="Z9" s="44"/>
      <c r="AA9" s="44" t="s">
        <v>21</v>
      </c>
      <c r="AB9" s="45"/>
      <c r="AC9" s="87" t="s">
        <v>65</v>
      </c>
    </row>
    <row r="10" spans="1:29" s="22" customFormat="1" ht="24" x14ac:dyDescent="0.2">
      <c r="A10" s="23">
        <v>7</v>
      </c>
      <c r="B10" s="58" t="s">
        <v>5</v>
      </c>
      <c r="C10" s="15">
        <v>3</v>
      </c>
      <c r="D10" s="16">
        <v>1</v>
      </c>
      <c r="E10" s="80">
        <f t="shared" si="0"/>
        <v>4</v>
      </c>
      <c r="F10" s="42" t="s">
        <v>21</v>
      </c>
      <c r="G10" s="43"/>
      <c r="H10" s="45"/>
      <c r="I10" s="74"/>
      <c r="J10" s="44" t="s">
        <v>21</v>
      </c>
      <c r="K10" s="45"/>
      <c r="L10" s="46" t="s">
        <v>21</v>
      </c>
      <c r="M10" s="44"/>
      <c r="N10" s="44"/>
      <c r="O10" s="44"/>
      <c r="P10" s="44" t="s">
        <v>21</v>
      </c>
      <c r="Q10" s="44" t="s">
        <v>21</v>
      </c>
      <c r="R10" s="44"/>
      <c r="S10" s="45"/>
      <c r="T10" s="42"/>
      <c r="U10" s="43" t="s">
        <v>21</v>
      </c>
      <c r="V10" s="44"/>
      <c r="W10" s="44"/>
      <c r="X10" s="44" t="s">
        <v>21</v>
      </c>
      <c r="Y10" s="44"/>
      <c r="Z10" s="44"/>
      <c r="AA10" s="44" t="s">
        <v>21</v>
      </c>
      <c r="AB10" s="45"/>
      <c r="AC10" s="87" t="s">
        <v>50</v>
      </c>
    </row>
    <row r="11" spans="1:29" s="22" customFormat="1" ht="85.5" customHeight="1" x14ac:dyDescent="0.2">
      <c r="A11" s="23">
        <v>8</v>
      </c>
      <c r="B11" s="58" t="s">
        <v>6</v>
      </c>
      <c r="C11" s="15">
        <v>4</v>
      </c>
      <c r="D11" s="16">
        <v>3</v>
      </c>
      <c r="E11" s="80">
        <f t="shared" si="0"/>
        <v>7</v>
      </c>
      <c r="F11" s="42"/>
      <c r="G11" s="43"/>
      <c r="H11" s="45" t="s">
        <v>21</v>
      </c>
      <c r="I11" s="74" t="s">
        <v>21</v>
      </c>
      <c r="J11" s="44"/>
      <c r="K11" s="45" t="s">
        <v>21</v>
      </c>
      <c r="L11" s="46"/>
      <c r="M11" s="44"/>
      <c r="N11" s="44" t="s">
        <v>21</v>
      </c>
      <c r="O11" s="44"/>
      <c r="P11" s="44" t="s">
        <v>21</v>
      </c>
      <c r="Q11" s="44"/>
      <c r="R11" s="44" t="s">
        <v>21</v>
      </c>
      <c r="S11" s="45"/>
      <c r="T11" s="42"/>
      <c r="U11" s="43"/>
      <c r="V11" s="44" t="s">
        <v>21</v>
      </c>
      <c r="W11" s="44"/>
      <c r="X11" s="44"/>
      <c r="Y11" s="44" t="s">
        <v>21</v>
      </c>
      <c r="Z11" s="44"/>
      <c r="AA11" s="44"/>
      <c r="AB11" s="45" t="s">
        <v>21</v>
      </c>
      <c r="AC11" s="87" t="s">
        <v>67</v>
      </c>
    </row>
    <row r="12" spans="1:29" s="22" customFormat="1" ht="48" x14ac:dyDescent="0.2">
      <c r="A12" s="23">
        <v>9</v>
      </c>
      <c r="B12" s="58" t="s">
        <v>7</v>
      </c>
      <c r="C12" s="15">
        <v>3</v>
      </c>
      <c r="D12" s="16">
        <v>1</v>
      </c>
      <c r="E12" s="80">
        <f t="shared" si="0"/>
        <v>4</v>
      </c>
      <c r="F12" s="42"/>
      <c r="G12" s="43"/>
      <c r="H12" s="45" t="s">
        <v>21</v>
      </c>
      <c r="I12" s="74"/>
      <c r="J12" s="44" t="s">
        <v>21</v>
      </c>
      <c r="K12" s="45"/>
      <c r="L12" s="46" t="s">
        <v>21</v>
      </c>
      <c r="M12" s="44"/>
      <c r="N12" s="44"/>
      <c r="O12" s="44" t="s">
        <v>21</v>
      </c>
      <c r="P12" s="44"/>
      <c r="Q12" s="44"/>
      <c r="R12" s="44" t="s">
        <v>21</v>
      </c>
      <c r="S12" s="45"/>
      <c r="T12" s="42" t="s">
        <v>21</v>
      </c>
      <c r="U12" s="43"/>
      <c r="V12" s="44"/>
      <c r="W12" s="44" t="s">
        <v>21</v>
      </c>
      <c r="X12" s="44"/>
      <c r="Y12" s="44"/>
      <c r="Z12" s="44"/>
      <c r="AA12" s="44" t="s">
        <v>21</v>
      </c>
      <c r="AB12" s="45"/>
      <c r="AC12" s="90" t="s">
        <v>68</v>
      </c>
    </row>
    <row r="13" spans="1:29" s="22" customFormat="1" ht="60" customHeight="1" x14ac:dyDescent="0.2">
      <c r="A13" s="23">
        <v>10</v>
      </c>
      <c r="B13" s="58" t="s">
        <v>8</v>
      </c>
      <c r="C13" s="15">
        <v>4</v>
      </c>
      <c r="D13" s="16">
        <v>3</v>
      </c>
      <c r="E13" s="80">
        <f t="shared" si="0"/>
        <v>7</v>
      </c>
      <c r="F13" s="42"/>
      <c r="G13" s="43"/>
      <c r="H13" s="45" t="s">
        <v>21</v>
      </c>
      <c r="I13" s="74"/>
      <c r="J13" s="44"/>
      <c r="K13" s="45" t="s">
        <v>21</v>
      </c>
      <c r="L13" s="42" t="s">
        <v>21</v>
      </c>
      <c r="M13" s="43"/>
      <c r="N13" s="43"/>
      <c r="O13" s="43" t="s">
        <v>21</v>
      </c>
      <c r="P13" s="43"/>
      <c r="Q13" s="43" t="s">
        <v>21</v>
      </c>
      <c r="R13" s="43"/>
      <c r="S13" s="45"/>
      <c r="T13" s="42" t="s">
        <v>21</v>
      </c>
      <c r="U13" s="43"/>
      <c r="V13" s="44"/>
      <c r="W13" s="44" t="s">
        <v>21</v>
      </c>
      <c r="X13" s="44" t="s">
        <v>21</v>
      </c>
      <c r="Y13" s="44"/>
      <c r="Z13" s="44" t="s">
        <v>21</v>
      </c>
      <c r="AA13" s="44" t="s">
        <v>21</v>
      </c>
      <c r="AB13" s="45"/>
      <c r="AC13" s="87" t="s">
        <v>69</v>
      </c>
    </row>
    <row r="14" spans="1:29" s="22" customFormat="1" ht="24" x14ac:dyDescent="0.2">
      <c r="A14" s="23">
        <v>11</v>
      </c>
      <c r="B14" s="58" t="s">
        <v>9</v>
      </c>
      <c r="C14" s="15">
        <v>4</v>
      </c>
      <c r="D14" s="16">
        <v>3</v>
      </c>
      <c r="E14" s="80">
        <f t="shared" si="0"/>
        <v>7</v>
      </c>
      <c r="F14" s="42" t="s">
        <v>21</v>
      </c>
      <c r="G14" s="44" t="s">
        <v>21</v>
      </c>
      <c r="H14" s="45"/>
      <c r="I14" s="74" t="s">
        <v>21</v>
      </c>
      <c r="J14" s="44"/>
      <c r="K14" s="45"/>
      <c r="L14" s="46" t="s">
        <v>21</v>
      </c>
      <c r="M14" s="44"/>
      <c r="N14" s="44"/>
      <c r="O14" s="44"/>
      <c r="P14" s="44" t="s">
        <v>21</v>
      </c>
      <c r="Q14" s="44" t="s">
        <v>21</v>
      </c>
      <c r="R14" s="44"/>
      <c r="S14" s="45"/>
      <c r="T14" s="42"/>
      <c r="U14" s="43"/>
      <c r="V14" s="44" t="s">
        <v>21</v>
      </c>
      <c r="W14" s="44"/>
      <c r="X14" s="44"/>
      <c r="Y14" s="44" t="s">
        <v>21</v>
      </c>
      <c r="Z14" s="44"/>
      <c r="AA14" s="44"/>
      <c r="AB14" s="45" t="s">
        <v>21</v>
      </c>
      <c r="AC14" s="87" t="s">
        <v>51</v>
      </c>
    </row>
    <row r="15" spans="1:29" s="22" customFormat="1" ht="36" x14ac:dyDescent="0.2">
      <c r="A15" s="23">
        <v>12</v>
      </c>
      <c r="B15" s="58" t="s">
        <v>22</v>
      </c>
      <c r="C15" s="15">
        <v>4</v>
      </c>
      <c r="D15" s="16">
        <v>0</v>
      </c>
      <c r="E15" s="80">
        <f t="shared" si="0"/>
        <v>4</v>
      </c>
      <c r="F15" s="42"/>
      <c r="G15" s="43" t="s">
        <v>21</v>
      </c>
      <c r="H15" s="45"/>
      <c r="I15" s="74"/>
      <c r="J15" s="44"/>
      <c r="K15" s="45"/>
      <c r="L15" s="46" t="s">
        <v>21</v>
      </c>
      <c r="M15" s="44"/>
      <c r="N15" s="44"/>
      <c r="O15" s="44" t="s">
        <v>21</v>
      </c>
      <c r="P15" s="44"/>
      <c r="Q15" s="44" t="s">
        <v>21</v>
      </c>
      <c r="R15" s="44"/>
      <c r="S15" s="45"/>
      <c r="T15" s="42" t="s">
        <v>21</v>
      </c>
      <c r="U15" s="43"/>
      <c r="V15" s="44"/>
      <c r="W15" s="44" t="s">
        <v>21</v>
      </c>
      <c r="X15" s="44"/>
      <c r="Y15" s="44"/>
      <c r="Z15" s="44"/>
      <c r="AA15" s="44" t="s">
        <v>21</v>
      </c>
      <c r="AB15" s="45"/>
      <c r="AC15" s="86" t="s">
        <v>48</v>
      </c>
    </row>
    <row r="16" spans="1:29" s="22" customFormat="1" ht="24" x14ac:dyDescent="0.2">
      <c r="A16" s="23">
        <v>13</v>
      </c>
      <c r="B16" s="58" t="s">
        <v>10</v>
      </c>
      <c r="C16" s="15">
        <v>3</v>
      </c>
      <c r="D16" s="16">
        <v>1</v>
      </c>
      <c r="E16" s="80">
        <f t="shared" si="0"/>
        <v>4</v>
      </c>
      <c r="F16" s="42"/>
      <c r="G16" s="43" t="s">
        <v>21</v>
      </c>
      <c r="H16" s="45"/>
      <c r="I16" s="74"/>
      <c r="J16" s="44"/>
      <c r="K16" s="45" t="s">
        <v>21</v>
      </c>
      <c r="L16" s="46" t="s">
        <v>21</v>
      </c>
      <c r="M16" s="44"/>
      <c r="N16" s="44"/>
      <c r="O16" s="44" t="s">
        <v>27</v>
      </c>
      <c r="P16" s="44"/>
      <c r="Q16" s="44" t="s">
        <v>21</v>
      </c>
      <c r="R16" s="44"/>
      <c r="S16" s="45"/>
      <c r="T16" s="42" t="s">
        <v>21</v>
      </c>
      <c r="U16" s="43"/>
      <c r="V16" s="44"/>
      <c r="W16" s="44"/>
      <c r="X16" s="44"/>
      <c r="Y16" s="44" t="s">
        <v>21</v>
      </c>
      <c r="Z16" s="44"/>
      <c r="AA16" s="44" t="s">
        <v>21</v>
      </c>
      <c r="AB16" s="45"/>
      <c r="AC16" s="87" t="s">
        <v>70</v>
      </c>
    </row>
    <row r="17" spans="1:29" s="22" customFormat="1" ht="24" x14ac:dyDescent="0.2">
      <c r="A17" s="23">
        <v>14</v>
      </c>
      <c r="B17" s="58" t="s">
        <v>11</v>
      </c>
      <c r="C17" s="15">
        <v>3</v>
      </c>
      <c r="D17" s="16">
        <v>0</v>
      </c>
      <c r="E17" s="80">
        <f t="shared" si="0"/>
        <v>3</v>
      </c>
      <c r="F17" s="42" t="s">
        <v>21</v>
      </c>
      <c r="G17" s="43"/>
      <c r="H17" s="45"/>
      <c r="I17" s="75"/>
      <c r="J17" s="47"/>
      <c r="K17" s="48"/>
      <c r="L17" s="49" t="s">
        <v>21</v>
      </c>
      <c r="M17" s="47"/>
      <c r="N17" s="47"/>
      <c r="O17" s="47"/>
      <c r="P17" s="47" t="s">
        <v>21</v>
      </c>
      <c r="Q17" s="47" t="s">
        <v>21</v>
      </c>
      <c r="R17" s="47"/>
      <c r="S17" s="48"/>
      <c r="T17" s="52" t="s">
        <v>21</v>
      </c>
      <c r="U17" s="51"/>
      <c r="V17" s="47"/>
      <c r="W17" s="47"/>
      <c r="X17" s="47" t="s">
        <v>21</v>
      </c>
      <c r="Y17" s="47"/>
      <c r="Z17" s="47"/>
      <c r="AA17" s="47" t="s">
        <v>21</v>
      </c>
      <c r="AB17" s="48"/>
      <c r="AC17" s="87" t="s">
        <v>52</v>
      </c>
    </row>
    <row r="18" spans="1:29" s="22" customFormat="1" ht="36" x14ac:dyDescent="0.2">
      <c r="A18" s="23">
        <v>15</v>
      </c>
      <c r="B18" s="58" t="s">
        <v>12</v>
      </c>
      <c r="C18" s="15">
        <v>3</v>
      </c>
      <c r="D18" s="16">
        <v>0</v>
      </c>
      <c r="E18" s="80">
        <f t="shared" si="0"/>
        <v>3</v>
      </c>
      <c r="F18" s="42"/>
      <c r="G18" s="43" t="s">
        <v>21</v>
      </c>
      <c r="H18" s="45"/>
      <c r="I18" s="74"/>
      <c r="J18" s="44" t="s">
        <v>21</v>
      </c>
      <c r="K18" s="45"/>
      <c r="L18" s="46" t="s">
        <v>21</v>
      </c>
      <c r="M18" s="44"/>
      <c r="N18" s="44"/>
      <c r="O18" s="44" t="s">
        <v>21</v>
      </c>
      <c r="P18" s="44"/>
      <c r="Q18" s="44" t="s">
        <v>21</v>
      </c>
      <c r="R18" s="44"/>
      <c r="S18" s="45"/>
      <c r="T18" s="42" t="s">
        <v>21</v>
      </c>
      <c r="U18" s="43"/>
      <c r="V18" s="44"/>
      <c r="W18" s="44"/>
      <c r="X18" s="44" t="s">
        <v>21</v>
      </c>
      <c r="Y18" s="44"/>
      <c r="Z18" s="44"/>
      <c r="AA18" s="44" t="s">
        <v>21</v>
      </c>
      <c r="AB18" s="45"/>
      <c r="AC18" s="87" t="s">
        <v>74</v>
      </c>
    </row>
    <row r="19" spans="1:29" s="22" customFormat="1" ht="48" x14ac:dyDescent="0.2">
      <c r="A19" s="23">
        <v>16</v>
      </c>
      <c r="B19" s="58" t="s">
        <v>13</v>
      </c>
      <c r="C19" s="15">
        <v>4</v>
      </c>
      <c r="D19" s="16">
        <v>1</v>
      </c>
      <c r="E19" s="80">
        <f t="shared" si="0"/>
        <v>5</v>
      </c>
      <c r="F19" s="42"/>
      <c r="G19" s="43"/>
      <c r="H19" s="45" t="s">
        <v>21</v>
      </c>
      <c r="I19" s="74"/>
      <c r="J19" s="44"/>
      <c r="K19" s="45"/>
      <c r="L19" s="46" t="s">
        <v>21</v>
      </c>
      <c r="M19" s="44"/>
      <c r="N19" s="44"/>
      <c r="O19" s="44" t="s">
        <v>21</v>
      </c>
      <c r="P19" s="44"/>
      <c r="Q19" s="44" t="s">
        <v>21</v>
      </c>
      <c r="R19" s="44"/>
      <c r="S19" s="45"/>
      <c r="T19" s="42" t="s">
        <v>21</v>
      </c>
      <c r="U19" s="43"/>
      <c r="V19" s="44"/>
      <c r="W19" s="44" t="s">
        <v>21</v>
      </c>
      <c r="X19" s="44"/>
      <c r="Y19" s="44"/>
      <c r="Z19" s="44"/>
      <c r="AA19" s="44" t="s">
        <v>21</v>
      </c>
      <c r="AB19" s="45"/>
      <c r="AC19" s="87" t="s">
        <v>71</v>
      </c>
    </row>
    <row r="20" spans="1:29" s="22" customFormat="1" ht="36" x14ac:dyDescent="0.2">
      <c r="A20" s="23">
        <v>17</v>
      </c>
      <c r="B20" s="58" t="s">
        <v>24</v>
      </c>
      <c r="C20" s="15">
        <v>0</v>
      </c>
      <c r="D20" s="16">
        <v>1</v>
      </c>
      <c r="E20" s="80">
        <f t="shared" si="0"/>
        <v>1</v>
      </c>
      <c r="F20" s="42"/>
      <c r="G20" s="43" t="s">
        <v>21</v>
      </c>
      <c r="H20" s="45"/>
      <c r="I20" s="74"/>
      <c r="J20" s="44" t="s">
        <v>21</v>
      </c>
      <c r="K20" s="45"/>
      <c r="L20" s="46" t="s">
        <v>21</v>
      </c>
      <c r="M20" s="44"/>
      <c r="N20" s="44"/>
      <c r="O20" s="44" t="s">
        <v>21</v>
      </c>
      <c r="P20" s="44"/>
      <c r="Q20" s="44" t="s">
        <v>21</v>
      </c>
      <c r="R20" s="44"/>
      <c r="S20" s="45"/>
      <c r="T20" s="42" t="s">
        <v>21</v>
      </c>
      <c r="U20" s="43"/>
      <c r="V20" s="44"/>
      <c r="W20" s="44" t="s">
        <v>21</v>
      </c>
      <c r="X20" s="44"/>
      <c r="Y20" s="44"/>
      <c r="Z20" s="44" t="s">
        <v>21</v>
      </c>
      <c r="AA20" s="44"/>
      <c r="AB20" s="45"/>
      <c r="AC20" s="87" t="s">
        <v>53</v>
      </c>
    </row>
    <row r="21" spans="1:29" s="22" customFormat="1" ht="36" x14ac:dyDescent="0.2">
      <c r="A21" s="23">
        <v>18</v>
      </c>
      <c r="B21" s="58" t="s">
        <v>14</v>
      </c>
      <c r="C21" s="15">
        <v>3</v>
      </c>
      <c r="D21" s="16">
        <v>1</v>
      </c>
      <c r="E21" s="80">
        <f t="shared" si="0"/>
        <v>4</v>
      </c>
      <c r="F21" s="42"/>
      <c r="G21" s="43"/>
      <c r="H21" s="45" t="s">
        <v>21</v>
      </c>
      <c r="I21" s="74"/>
      <c r="J21" s="44"/>
      <c r="K21" s="45" t="s">
        <v>21</v>
      </c>
      <c r="L21" s="46" t="s">
        <v>21</v>
      </c>
      <c r="M21" s="44"/>
      <c r="N21" s="44"/>
      <c r="O21" s="44" t="s">
        <v>21</v>
      </c>
      <c r="P21" s="44"/>
      <c r="Q21" s="44" t="s">
        <v>21</v>
      </c>
      <c r="R21" s="44"/>
      <c r="S21" s="45"/>
      <c r="T21" s="42" t="s">
        <v>21</v>
      </c>
      <c r="U21" s="43"/>
      <c r="V21" s="44"/>
      <c r="W21" s="44"/>
      <c r="X21" s="44" t="s">
        <v>21</v>
      </c>
      <c r="Y21" s="44"/>
      <c r="Z21" s="44"/>
      <c r="AA21" s="44" t="s">
        <v>21</v>
      </c>
      <c r="AB21" s="45"/>
      <c r="AC21" s="87" t="s">
        <v>54</v>
      </c>
    </row>
    <row r="22" spans="1:29" s="22" customFormat="1" ht="24" x14ac:dyDescent="0.2">
      <c r="A22" s="23">
        <v>19</v>
      </c>
      <c r="B22" s="58" t="s">
        <v>15</v>
      </c>
      <c r="C22" s="15">
        <v>3</v>
      </c>
      <c r="D22" s="16">
        <v>0</v>
      </c>
      <c r="E22" s="80">
        <f t="shared" si="0"/>
        <v>3</v>
      </c>
      <c r="F22" s="42"/>
      <c r="G22" s="43"/>
      <c r="H22" s="45" t="s">
        <v>21</v>
      </c>
      <c r="I22" s="74"/>
      <c r="J22" s="44"/>
      <c r="K22" s="45" t="s">
        <v>21</v>
      </c>
      <c r="L22" s="46"/>
      <c r="M22" s="44" t="s">
        <v>21</v>
      </c>
      <c r="N22" s="44"/>
      <c r="O22" s="44"/>
      <c r="P22" s="44" t="s">
        <v>21</v>
      </c>
      <c r="Q22" s="44"/>
      <c r="R22" s="44" t="s">
        <v>21</v>
      </c>
      <c r="S22" s="45"/>
      <c r="T22" s="42" t="s">
        <v>21</v>
      </c>
      <c r="U22" s="43"/>
      <c r="V22" s="44"/>
      <c r="W22" s="44" t="s">
        <v>21</v>
      </c>
      <c r="X22" s="44"/>
      <c r="Y22" s="44"/>
      <c r="Z22" s="44" t="s">
        <v>21</v>
      </c>
      <c r="AA22" s="44"/>
      <c r="AB22" s="45"/>
      <c r="AC22" s="87" t="s">
        <v>28</v>
      </c>
    </row>
    <row r="23" spans="1:29" s="22" customFormat="1" ht="24" x14ac:dyDescent="0.2">
      <c r="A23" s="23">
        <v>20</v>
      </c>
      <c r="B23" s="58" t="s">
        <v>32</v>
      </c>
      <c r="C23" s="15">
        <v>3</v>
      </c>
      <c r="D23" s="16">
        <v>0</v>
      </c>
      <c r="E23" s="80">
        <f t="shared" si="0"/>
        <v>3</v>
      </c>
      <c r="F23" s="42"/>
      <c r="G23" s="43" t="s">
        <v>21</v>
      </c>
      <c r="H23" s="45"/>
      <c r="I23" s="74"/>
      <c r="J23" s="44"/>
      <c r="K23" s="45"/>
      <c r="L23" s="46" t="s">
        <v>21</v>
      </c>
      <c r="M23" s="44"/>
      <c r="N23" s="44"/>
      <c r="O23" s="44" t="s">
        <v>21</v>
      </c>
      <c r="P23" s="44"/>
      <c r="Q23" s="44" t="s">
        <v>21</v>
      </c>
      <c r="R23" s="44"/>
      <c r="S23" s="45"/>
      <c r="T23" s="42"/>
      <c r="U23" s="43"/>
      <c r="V23" s="44" t="s">
        <v>21</v>
      </c>
      <c r="W23" s="44"/>
      <c r="X23" s="44"/>
      <c r="Y23" s="44" t="s">
        <v>21</v>
      </c>
      <c r="Z23" s="44"/>
      <c r="AA23" s="44"/>
      <c r="AB23" s="45" t="s">
        <v>21</v>
      </c>
      <c r="AC23" s="87" t="s">
        <v>61</v>
      </c>
    </row>
    <row r="24" spans="1:29" s="22" customFormat="1" ht="25.5" x14ac:dyDescent="0.2">
      <c r="A24" s="23">
        <v>0</v>
      </c>
      <c r="B24" s="59" t="s">
        <v>26</v>
      </c>
      <c r="C24" s="15">
        <v>1</v>
      </c>
      <c r="D24" s="16">
        <v>0</v>
      </c>
      <c r="E24" s="80">
        <f t="shared" si="0"/>
        <v>1</v>
      </c>
      <c r="F24" s="46" t="s">
        <v>21</v>
      </c>
      <c r="G24" s="44"/>
      <c r="H24" s="45"/>
      <c r="I24" s="74"/>
      <c r="J24" s="44"/>
      <c r="K24" s="45"/>
      <c r="L24" s="46" t="s">
        <v>27</v>
      </c>
      <c r="M24" s="44"/>
      <c r="N24" s="44"/>
      <c r="O24" s="44" t="s">
        <v>21</v>
      </c>
      <c r="P24" s="44"/>
      <c r="Q24" s="44" t="s">
        <v>21</v>
      </c>
      <c r="R24" s="44"/>
      <c r="S24" s="45"/>
      <c r="T24" s="42"/>
      <c r="U24" s="43"/>
      <c r="V24" s="44" t="s">
        <v>21</v>
      </c>
      <c r="W24" s="44"/>
      <c r="X24" s="44"/>
      <c r="Y24" s="44" t="s">
        <v>21</v>
      </c>
      <c r="Z24" s="44"/>
      <c r="AA24" s="44"/>
      <c r="AB24" s="45" t="s">
        <v>21</v>
      </c>
      <c r="AC24" s="87" t="s">
        <v>56</v>
      </c>
    </row>
    <row r="25" spans="1:29" s="22" customFormat="1" ht="24" x14ac:dyDescent="0.2">
      <c r="A25" s="23">
        <v>21</v>
      </c>
      <c r="B25" s="58" t="s">
        <v>25</v>
      </c>
      <c r="C25" s="18">
        <v>18</v>
      </c>
      <c r="D25" s="16">
        <f t="shared" ref="D25" si="1">E25-C25</f>
        <v>0</v>
      </c>
      <c r="E25" s="17">
        <v>18</v>
      </c>
      <c r="F25" s="53"/>
      <c r="G25" s="43" t="s">
        <v>21</v>
      </c>
      <c r="H25" s="76"/>
      <c r="I25" s="74"/>
      <c r="J25" s="44"/>
      <c r="K25" s="45"/>
      <c r="L25" s="46" t="s">
        <v>21</v>
      </c>
      <c r="M25" s="44"/>
      <c r="N25" s="44"/>
      <c r="O25" s="44" t="s">
        <v>21</v>
      </c>
      <c r="P25" s="44"/>
      <c r="Q25" s="44"/>
      <c r="R25" s="44" t="s">
        <v>21</v>
      </c>
      <c r="S25" s="45"/>
      <c r="T25" s="42" t="s">
        <v>21</v>
      </c>
      <c r="U25" s="43"/>
      <c r="V25" s="44"/>
      <c r="W25" s="44" t="s">
        <v>21</v>
      </c>
      <c r="X25" s="44"/>
      <c r="Y25" s="44"/>
      <c r="Z25" s="44" t="s">
        <v>21</v>
      </c>
      <c r="AA25" s="44"/>
      <c r="AB25" s="45"/>
      <c r="AC25" s="86" t="s">
        <v>55</v>
      </c>
    </row>
    <row r="26" spans="1:29" s="25" customFormat="1" ht="33.75" customHeight="1" thickBot="1" x14ac:dyDescent="0.25">
      <c r="A26" s="24"/>
      <c r="B26" s="60"/>
      <c r="C26" s="97" t="s">
        <v>30</v>
      </c>
      <c r="D26" s="98"/>
      <c r="E26" s="67">
        <f>SUM(E3:E25)</f>
        <v>104</v>
      </c>
      <c r="F26" s="99"/>
      <c r="G26" s="100"/>
      <c r="H26" s="100"/>
      <c r="I26" s="100"/>
      <c r="J26" s="100"/>
      <c r="K26" s="101"/>
      <c r="L26" s="99"/>
      <c r="M26" s="100"/>
      <c r="N26" s="100"/>
      <c r="O26" s="100"/>
      <c r="P26" s="100"/>
      <c r="Q26" s="100"/>
      <c r="R26" s="100"/>
      <c r="S26" s="101"/>
      <c r="T26" s="102"/>
      <c r="U26" s="103"/>
      <c r="V26" s="103"/>
      <c r="W26" s="103"/>
      <c r="X26" s="103"/>
      <c r="Y26" s="103"/>
      <c r="Z26" s="103"/>
      <c r="AA26" s="103"/>
      <c r="AB26" s="104"/>
      <c r="AC26" s="55"/>
    </row>
    <row r="27" spans="1:29" s="25" customFormat="1" ht="18.75" customHeight="1" thickTop="1" x14ac:dyDescent="0.2">
      <c r="A27" s="28"/>
      <c r="B27" s="61"/>
      <c r="C27" s="36"/>
      <c r="D27" s="36"/>
      <c r="E27" s="30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7"/>
      <c r="U27" s="37"/>
      <c r="V27" s="37"/>
      <c r="W27" s="37"/>
      <c r="X27" s="37"/>
      <c r="Y27" s="37"/>
      <c r="Z27" s="37"/>
      <c r="AA27" s="37"/>
      <c r="AB27" s="37"/>
      <c r="AC27" s="68"/>
    </row>
    <row r="28" spans="1:29" s="25" customFormat="1" ht="18.75" customHeight="1" x14ac:dyDescent="0.2">
      <c r="A28" s="31"/>
      <c r="B28" s="62"/>
      <c r="C28" s="33"/>
      <c r="D28" s="33"/>
      <c r="E28" s="34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5"/>
      <c r="U28" s="35"/>
      <c r="V28" s="35"/>
      <c r="W28" s="35"/>
      <c r="X28" s="35"/>
      <c r="Y28" s="35"/>
      <c r="Z28" s="35"/>
      <c r="AA28" s="35"/>
      <c r="AB28" s="35"/>
      <c r="AC28" s="69"/>
    </row>
    <row r="29" spans="1:29" s="25" customFormat="1" ht="18.75" customHeight="1" x14ac:dyDescent="0.2">
      <c r="A29" s="31"/>
      <c r="B29" s="62"/>
      <c r="C29" s="96" t="s">
        <v>59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69"/>
    </row>
    <row r="30" spans="1:29" s="25" customFormat="1" ht="18.75" customHeight="1" x14ac:dyDescent="0.2">
      <c r="A30" s="31"/>
      <c r="B30" s="62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69"/>
    </row>
    <row r="31" spans="1:29" s="25" customFormat="1" ht="18.75" customHeight="1" x14ac:dyDescent="0.2">
      <c r="A31" s="31"/>
      <c r="B31" s="62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69"/>
    </row>
    <row r="32" spans="1:29" s="25" customFormat="1" ht="18.75" customHeight="1" x14ac:dyDescent="0.2">
      <c r="A32" s="31"/>
      <c r="B32" s="62"/>
      <c r="C32" s="33"/>
      <c r="D32" s="33"/>
      <c r="E32" s="34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5"/>
      <c r="U32" s="35"/>
      <c r="V32" s="35"/>
      <c r="W32" s="35"/>
      <c r="X32" s="35"/>
      <c r="Y32" s="35"/>
      <c r="Z32" s="35"/>
      <c r="AA32" s="35"/>
      <c r="AB32" s="35"/>
      <c r="AC32" s="69"/>
    </row>
    <row r="34" spans="1:29" s="41" customFormat="1" ht="21" customHeight="1" x14ac:dyDescent="0.2">
      <c r="B34" s="6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s="41" customFormat="1" ht="55.5" customHeight="1" x14ac:dyDescent="0.2">
      <c r="B35" s="64"/>
      <c r="C35" s="95" t="s">
        <v>60</v>
      </c>
      <c r="D35" s="95"/>
      <c r="E35" s="95"/>
      <c r="F35" s="95"/>
      <c r="G35" s="95"/>
      <c r="H35" s="95"/>
      <c r="I35" s="95"/>
      <c r="J35" s="95"/>
      <c r="K35" s="95"/>
      <c r="L35" s="39"/>
      <c r="M35" s="39"/>
      <c r="N35" s="39"/>
      <c r="O35" s="39"/>
      <c r="P35" s="39"/>
      <c r="Q35" s="39"/>
      <c r="S35" s="70"/>
    </row>
    <row r="36" spans="1:29" s="41" customFormat="1" ht="21" customHeight="1" x14ac:dyDescent="0.2">
      <c r="A36" s="38"/>
      <c r="B36" s="65"/>
      <c r="C36" s="33"/>
      <c r="D36" s="33"/>
      <c r="E36" s="34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70"/>
    </row>
  </sheetData>
  <mergeCells count="22">
    <mergeCell ref="AC1:AC3"/>
    <mergeCell ref="B2:B3"/>
    <mergeCell ref="I2:I3"/>
    <mergeCell ref="J2:J3"/>
    <mergeCell ref="K2:K3"/>
    <mergeCell ref="C1:E1"/>
    <mergeCell ref="F1:H1"/>
    <mergeCell ref="I1:K1"/>
    <mergeCell ref="L2:N2"/>
    <mergeCell ref="O2:P2"/>
    <mergeCell ref="L1:S1"/>
    <mergeCell ref="Q2:S2"/>
    <mergeCell ref="T1:AB1"/>
    <mergeCell ref="T2:V2"/>
    <mergeCell ref="W2:Y2"/>
    <mergeCell ref="Z2:AB2"/>
    <mergeCell ref="C35:K35"/>
    <mergeCell ref="C29:AB29"/>
    <mergeCell ref="C26:D26"/>
    <mergeCell ref="F26:K26"/>
    <mergeCell ref="L26:S26"/>
    <mergeCell ref="T26:AB26"/>
  </mergeCell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44" orientation="landscape" r:id="rId1"/>
  <headerFooter>
    <oddHeader xml:space="preserve">&amp;C&amp;"-,Negrita"&amp;16PROPUESTAS ASIGNACION DE ESPACIOS ,
 AVANCES PROCESOS DE DISEÑO Y REORGANIZACION ESPACIOS 
SEDES INSPECCIONES DE POLICIA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EJE.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Guiomar Luzette Oliveros Rengifo</dc:creator>
  <cp:lastModifiedBy>Nancy Beatriz Montanez Gomez</cp:lastModifiedBy>
  <cp:lastPrinted>2018-10-16T18:58:49Z</cp:lastPrinted>
  <dcterms:created xsi:type="dcterms:W3CDTF">2017-06-12T19:39:17Z</dcterms:created>
  <dcterms:modified xsi:type="dcterms:W3CDTF">2018-10-16T19:21:54Z</dcterms:modified>
</cp:coreProperties>
</file>