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66925"/>
  <mc:AlternateContent xmlns:mc="http://schemas.openxmlformats.org/markup-compatibility/2006">
    <mc:Choice Requires="x15">
      <x15ac:absPath xmlns:x15ac="http://schemas.microsoft.com/office/spreadsheetml/2010/11/ac" url="C:\Users\wilmar.valencia\OneDrive - Secretaria Distrital de Gobierno\contratacion 2019\PAA 2019\"/>
    </mc:Choice>
  </mc:AlternateContent>
  <xr:revisionPtr revIDLastSave="482" documentId="13_ncr:1_{F87C472B-3845-42DF-99CA-70665FA8DB2C}" xr6:coauthVersionLast="36" xr6:coauthVersionMax="43" xr10:uidLastSave="{86AB7849-249E-4FE8-9F50-8902FFB4D10C}"/>
  <bookViews>
    <workbookView xWindow="0" yWindow="0" windowWidth="28800" windowHeight="11625" xr2:uid="{00000000-000D-0000-FFFF-FFFF00000000}"/>
  </bookViews>
  <sheets>
    <sheet name="publicación" sheetId="2" r:id="rId1"/>
    <sheet name="Hoja1" sheetId="4" r:id="rId2"/>
    <sheet name="Hoja2" sheetId="3" r:id="rId3"/>
  </sheets>
  <definedNames>
    <definedName name="_xlnm._FilterDatabase" localSheetId="0" hidden="1">publicación!$A$4:$V$923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44" i="2" l="1"/>
  <c r="J845" i="2"/>
  <c r="J846" i="2"/>
  <c r="J847" i="2"/>
  <c r="J848" i="2"/>
  <c r="J849" i="2"/>
  <c r="J850"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923" i="2" l="1"/>
  <c r="E923" i="2"/>
  <c r="J922" i="2"/>
  <c r="J921" i="2"/>
  <c r="J920" i="2"/>
  <c r="J919" i="2"/>
  <c r="J918" i="2"/>
  <c r="J916" i="2"/>
  <c r="J915" i="2"/>
  <c r="J914" i="2"/>
  <c r="E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I882" i="2"/>
  <c r="J882" i="2" s="1"/>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E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E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E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6" i="2"/>
  <c r="J5" i="2"/>
</calcChain>
</file>

<file path=xl/sharedStrings.xml><?xml version="1.0" encoding="utf-8"?>
<sst xmlns="http://schemas.openxmlformats.org/spreadsheetml/2006/main" count="8617" uniqueCount="729">
  <si>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</si>
  <si>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</si>
  <si>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</si>
  <si>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</si>
  <si>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</si>
  <si>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</si>
  <si>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</si>
  <si>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</si>
  <si>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</si>
  <si>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</si>
  <si>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</si>
  <si>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</si>
  <si>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</si>
  <si>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</si>
  <si>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</si>
  <si>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</si>
  <si>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</si>
  <si>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</si>
  <si>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Prestar los servicios de apoyo a la gestión en la entrega de expedientes, elaboración de documentos u oficios derivados de la práctica de pruebas, organización documental de expedientes y actualización de los aplicativos y sistemas de información en el Consejo de Justicia .</t>
  </si>
  <si>
    <t>CCE-05</t>
  </si>
  <si>
    <t>DIRECCION DE CONTRATACION</t>
  </si>
  <si>
    <t>CO-DC</t>
  </si>
  <si>
    <t>CONSEJO DE JUSTICIA</t>
  </si>
  <si>
    <t>contratacion@gobiernobogota.gov.co</t>
  </si>
  <si>
    <t>PRESTAR LOS SERVICIOS PROFESIONALES EN EL CONSEJO DE JUSTICIA PARA LA EVACUACIÓN DE EXPEDIENTES DE LOS PROCESOS DE POLICIA DE SU CONOCIMIENTO Y COMPETENCIA</t>
  </si>
  <si>
    <t>PRESTAR LOS SERVICIOS PROFESIONALES PARA LA EVACUACIÓN DE TRAMITES EN EL CONSEJO DE JUSTICIA</t>
  </si>
  <si>
    <t>PRESTAR LOS SERVICIOS PROFESIONALES EN LA PROYECCIÓN, SEGUIMIENTO Y EJECUCIÓN DE LOS PROCESOS Y PROCEDIMIENTOS PROPIOS DEL CONSEJO DE JUSTICIA.</t>
  </si>
  <si>
    <t>PRESTAR LOS SERVICIOS PROFESIONALES EN EL CONSEJO DE JUSTICIA PARA LA DISMINUCIÓN DE LOS TIEMPOS DE EVACUACIÓN DE EXPEDIENTES DE LOS PROCESOS DE POLICIA DE SU CONOCIMIENTO Y COMPETENCIA</t>
  </si>
  <si>
    <t>Prestar los servicios profesionales con el fin de apoyar los trámites y servicios a cargo del Despacho del Secretarío Distrital de Gobierno</t>
  </si>
  <si>
    <t>DESPACHO</t>
  </si>
  <si>
    <t xml:space="preserve">PRESTAR LOS SERVICIOS PROFESIONALES PARA APOYAR A LA SECRETARIA DISTRITAL DE GOBIERNO EN LA GESTIÓN DE ACUERDOS Y DESARROLLO DE ACTIVIDADES PRIORIZADAS POR EL SECRETARIO DE DESPACHO, ENCAMINADAS AL CUMPLIMIENTO AL PLAN DE ACCIÓN 2019 Y PLAN DE DESARROLLO DE BOGOTÁ MEJOR PARA TODOS. </t>
  </si>
  <si>
    <t>PRESTAR LOS SERVICIOS PROFESIONALES AL DESPACHO DE LA SECRETARÍA DISTRITAL DE GOBIERNO EN LOS DIFERENTES ASUNTOS JURÍDICOS Y POLÍTICOS DE LA ADMINISTRACIÓN DISTRITAL</t>
  </si>
  <si>
    <t xml:space="preserve">DESPACHO </t>
  </si>
  <si>
    <t xml:space="preserve">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documentales_x000D_
</t>
  </si>
  <si>
    <t>DIRECCION ADMINISTRATIVA</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</si>
  <si>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</si>
  <si>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PROFESIONALES A LA DIRECCIÓN ADMINISTRATIVA DE LA SECRETARIA DISTRITAL DE GOBIERNO EN LOS ASUNTOS JURÍDICOS Y LEGALES QUE REQUIERAN LOS PROCESOS MISIONALES Y ADMINISTRATIVOS QUE SE ADELANTAN EN LA DIRECCIÓN</t>
  </si>
  <si>
    <t xml:space="preserve">PRESTAR LOS SERVICIOS PROFESIONALES EN LA PROYECCIÓN, SEGUIMIENTO Y EJECUCIÓN DE LOS PROCESOS, PROCEDIMIENTOS Y ACTIVIDADES PROPIAS DE LA DIRECCIÓN ADMINISTRATIVA </t>
  </si>
  <si>
    <t xml:space="preserve">PRESENTAR SERVICIOS PROFESIONALES REALIZANDO EL SEGUIMIENTO A LOS PROCESOS, PROCEDIMIENTOS, Y DEMÁS ASUNTOS DE LA DIRECCIÓN ADMINISTRATIVA DE LA SECRETARÍA DISTRITAL DE GOBIERNO._x000D_
</t>
  </si>
  <si>
    <t xml:space="preserve">PRESTAR SERVICIOS DE APOYO A LA GESTIÓN COMO CONDUCTOR DEL VEHÍCULO QUE LE SEA ASIGNADO, PARA EL DESPLAZAMIENTO DE DIFERENTES FUNCIONARIOS DE LA SECRETARÍA DISTRITAL DE GOBIERNO_x000D_
</t>
  </si>
  <si>
    <t>PRESTAR LOS SERVICIOS  DE APOYO A LA DIRECCIÓN ADMINISTRATIVA EN EL LEVANTAMIENTO DE LA VERIFICACIÓN FÍSICA DE INVENTARIOS DE LOS BIENES DE LA SECRETARIA DISTRITAL DE GOBIERNO QUE SE ENCUENTRA  EN EL NIVEL CENTRAL</t>
  </si>
  <si>
    <t xml:space="preserve">PRESTAR SERVICIOS PROFESIONALES A LA DIRECCIÓN ADMINISTRATIVA EN LA ORGANIZACIÓN Y SEGUIMIENTO DE LAS ACTIVIDADES RELACIONADAS CON EL MANEJO Y CONTROL DE LOS INVENTARIOS, DE PROPIEDAD DE LA SECRETARIA DISTRITAL DE GOBIERNO_x000D_
</t>
  </si>
  <si>
    <t xml:space="preserve">PRESTAR SERVICIOS PROFESIONALES EN LA DIRECCIÓN ADMINISTRATIVA DE LA SECRETARÍA DISTRITAL DE GOBIERNO PARA DESARROLLAR ACTIVIDADES ARCHIVISTICAS Y DE GESTIÓN DOCUMENTAL </t>
  </si>
  <si>
    <t xml:space="preserve">Prestar servicios profesionales a la dirección administrativa en la organización y seguimiento de las actividades relacionadas con el manejo y control de los inventarios, de propiedad de la secretaria distrital de gobierno_x000D_
</t>
  </si>
  <si>
    <t>PRESTAR LOS SERVICIOS PROFESIONALES A LA DIRECCION ADMINISTRATIVA DE LA SECRETARIA DISTRITAL DE GOBIERNO EN LOS ASUNTOS JURIDICOS Y LEGALES QUE REQUIERAN LOS PROCESOS MISIONALES Y ADMINISTRATIVOS QUE SE ADELANTAN EN LA DIRECCION</t>
  </si>
  <si>
    <t>PRESTAR LOS SERVICIOS PROFESIONALES EN LA EJECUCIÓN Y SEGUIMIENTO DE LOS PROCESOS, PROCEDIMIENTOS PROPIOS DE LA DIRECCIÓN ADMINISTRATIVA</t>
  </si>
  <si>
    <t xml:space="preserve">PRESTAR LOS SERVICIOS DE APOYO A LA GESTIÓN A LA DIRECCIÓN ADMINISTRATIVA DE LA SECRETARÍA DISTRITAL DE GOBIERNO EN LAS ACTIVIDADES RELACIONADAS CON LA ORGANIZACIÓN DEL INVENTARIO DE BIENES DE PROPIEDAD DE LA ENTIDAD_x000D_
</t>
  </si>
  <si>
    <t xml:space="preserve">Prestar sus servicios profesionales en la Dirección Administrativa apoyando desde lo jurídico al proceso de Gestión del Patrimonio Documental_x000D_
</t>
  </si>
  <si>
    <t>PRESTAR LOS SERVICIOS PROFESIONALES A LA SECRETARÍA DISTRITAL DE GOBIERNO PARA APOYAR LA ELABORACIÓN Y EJECUCIÓN DEL PLAN DE MODERNIZACIÓN DE LAS SEDES ADMINISTRATIVAS DE LAS ALCALDÍAS LOCALES</t>
  </si>
  <si>
    <t>Prestar servicios profesionales en la dirección administrativa en las actividades de seguimiento, monitoreo y control de las funciones propias de la dependencia</t>
  </si>
  <si>
    <t xml:space="preserve">PRESTAR LOS SERVICIOS DE APOYO A LAS LABORES DE MANTENIMIENTO DE LAS INSTALACIONES ELECTRICAS QUE SE PRESENTEN EN LAS SEDES DEL NIVEL CENTRAL DE LA SDG._x000D_
</t>
  </si>
  <si>
    <t xml:space="preserve">PRESTAR LOS SERVICIOS PROFESIONALES A LA SECRETARÍA DISTRITAL DE GOBIERNO PARA APOYAR LA ELABORACIÓN Y EJECUCIÓN DEL PLAN DE MODERNIZACIÓN DE LAS SEDES ADMINISTRATIVAS DE LAS ALCALDÍAS LOCALES_x000D_
</t>
  </si>
  <si>
    <t xml:space="preserve">PRESTAR LOS SERVICIOS DE APOYO A LAS LABORES DE MANTENIMIENTO LOCATIVO, PREVENTIVO Y CORRECTIVO, Y REPARACIONES Y ADECUACIONES QUE SE PRESENTEN EN LAS SEDES DEL NIVEL CENTRAL DE LA SECRETARIA DISTRITAL DE GOBIERNO._x000D_
</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</si>
  <si>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</si>
  <si>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 LA DIRECCIÓN ADMINISTRATIVA DE LA SECRETARÍA DISTRITAL DE GOBIERNO EN LAS ACTIVIDADES RELACIONADAS CON LA ORGANIZACIÓN DEL INVENTARIO DE BIENES DE PROPIEDAD DE LA ENTIDAD.</t>
  </si>
  <si>
    <t>Prestar servicios de apoyo en la supervisión de las tareas operativas de carácter archivístico desarrolladas en las dependencias de la Secretaría Distrital de Gobierno para garantizar la aplicación correcta de los procedimientos técnicos.</t>
  </si>
  <si>
    <t>PRESTAR LOS SERVICIOS  DE APOYO A LA DIRECCIÓN ADMINISTRATIVA EN EL LEVANTAMIENTO DE LA VERIFICACIÓN FÍSICA DE INVENTARIOS DE LOS BIENES DE LA SECRETARIA DISTRITAL DE GOBIERNO</t>
  </si>
  <si>
    <t>PRESTAR LOS SERVICIOS PROFESIONALES PARA APOYAR LA DIRECCIÓN ADMINISTRATIVA EN LA GESTIÓN DE SEGUIMIENTO ADMINISTRATIVO, PRESUPUESTAL Y FINANCIERO DE LOS PROCESOS CONTRACTULAES QUE SE ADELANTAN EN RELACIÓN CON LA PROYECCIÓN, CONTRUCCIÓN, REHABILITACIÓN Y/O ADECUACIÓN DE LOS CENTROS ADMINISTRATIVOS LOCALES.</t>
  </si>
  <si>
    <t xml:space="preserve">PRESTAR LOS SERVICIOS  DE APOYO A LA DIRECCIÓN ADMINISTRATIVA EN EL LEVANTAMIENTO DE LA VERIFICACIÓN FÍSICA DE INVENTARIOS DE LOS BIENES DE LA SECRETARIA DISTRITAL DE GOBIERNO QUE SE ENCUENTRA EN EL NIVEL CENTRAL_x000D_
</t>
  </si>
  <si>
    <t>PRESTAR SERVICIOS PROFESIONALES A LA DIRECCIÓN ADMINISTRATIVA EN LA ORGANIZACIÓN Y SEGUIMIENTO DE LAS ACTIVIDADES RELACIONADAS CON EL MANEJO Y CONTROL DE LOS INVENTARIOS, DE PROPIEDAD DE LA SECRETARIA DISTRITAL DE GOBIERNO</t>
  </si>
  <si>
    <t>PRESTAR LOS SERVICIOS PROFESIONALES A LA SECRETARÍA DISTRITAL DE GOBIERNO PARA APOYAR JURÍDICAMENTE EN LA EJECUCIÓN DEL PLAN DE MODERNIZACIÓN DE LAS SEDES ADMINISTRATIVAS DE LAS ALCALDÍAS LOCALES</t>
  </si>
  <si>
    <t xml:space="preserve">PRESTAR LOS SERVICIOS PROFESIONALES A LA DIRECCIÓN ADMINISTRATIVA DE LA SECRETARÍA DISTRITAL DE GOBIERNO EN EL DIAGNÓSTICO,  APOYO TÉCNICO Y ADMINISTRATIVO EN LO RELACIONADO AL MANTENIMIENTO Y BUEN FUNCIONAMIENTO DE LA INFRAESTRUCTURA DE LOS PREDIOS DE PROPIEDAD DE LA ENTIDAD._x000D_
</t>
  </si>
  <si>
    <t xml:space="preserve">PRESTAR LOS SERVICIOS PROFESIONALES A LA DIRECCIÓN ADMINISTRATIVA DE LA SECRETARIA DISTRITAL DE GOBIERNO EN LOS ASUNTOS JURÍDICOS Y LEGALES QUE REQUIERAN LOS PROCESOS MISIONALES Y ADMINISTRATIVOS QUE SE ADELANTAN EN LA DIRECCIÓN_x000D_
</t>
  </si>
  <si>
    <t xml:space="preserve">Prestar sus servicios profesionales para apoyar los procesos de gestión del patrimonio documental de la Dirección Administrativa _x000D_
</t>
  </si>
  <si>
    <t>Prestar servicios profesionales para la planificación, ejecución y control de las auditorías y seguimientos con énfasis en contratación que permitan evaluar la eficiencia, eficacia y efectividad del Sistema de Control interno en los procesos de la Secretaría Distrital de Gobierno</t>
  </si>
  <si>
    <t>OFICINA DE CONTROL INTERNO</t>
  </si>
  <si>
    <t>PRESTAR LOS SERVICIOS PROFESIONALES PARA APOYAR LA DIRECCIÓN ADMINISTRATIVA EN EL SEGUIMIENTO ADMINISTRATIVO Y PRESUPUESTAL EN LO RELACIONADO AL MANTENIMIENTO Y BUEN FUNCIONAMIENTO DE LA INFRAESTRUCTURA DE LOS PREDIOS DE LA ENTIDAD.</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</si>
  <si>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</si>
  <si>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DIRECCION PARA LA GESTION POLICIVA</t>
  </si>
  <si>
    <t xml:space="preserve">PRESTAR LOS SERVICIOS PROFESIONALES PARA APOYAR LA GESTION DE LOS PROCESOS QUE SE ADELANTAN EN LA DIRECCIÓN ADMINISTRATIVA. _x000D_
_x000D_
</t>
  </si>
  <si>
    <t>Prestar los servicios profesionales en la gestión contractual que adelante la Secretaría Distrital de Gobierno</t>
  </si>
  <si>
    <t>Prestar los servicios profesionales a la Dirección de Contratación para apoyar el cumplimiento de las diferentes etapas que se surtan en los procesos contractuales y demas actividades propias de la dependencia</t>
  </si>
  <si>
    <t>Prestar servicios profesionales especializados a la Dirección de Contratación en los diferentes asuntos jurídicos en las diferentes etapas de los procesos contractuales que adelanten las Secretaria Distrital de Gobierno</t>
  </si>
  <si>
    <t xml:space="preserve">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</si>
  <si>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DIRECCION DE CONVIVENCIA Y DIALOGO SOCIAL</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</si>
  <si>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</si>
  <si>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la territorialización del Plan de Intervención Local en Convivencia y Diálogo Social y la implementación de iniciativas ciudadanas.</t>
  </si>
  <si>
    <t>Prestar los servicios profesionales especializados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</si>
  <si>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en la Dirección de Convivencia y Diálogo Social para la territorialización del Plan de Intervención Local en Convivencia y Diálogo Social, la implementación de iniciativas ciudadanas y consolidación de la Red Distrital de Derechos Humanos, Diálogo y Convivencia</t>
  </si>
  <si>
    <t>Prestar servicios de Apoyo a la Gestión en la Dirección de Convivencia y Diálogo Social para la implementación de las iniciativas y la territorialización de las acciones misionales y estratégicas a cargo de la Dirección.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</si>
  <si>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</si>
  <si>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Prestar servicios profesionales especializados en la Dirección de Derechos Humanos y sus Subdirecciones adscritas para realizar la formulación técnica y apoyar la coordinación del seguimiento a la implementación de una estrategia de fortalecimiento de la gobernabilidad y la participación en escenarios locales y distritales.</t>
  </si>
  <si>
    <t xml:space="preserve">Prestar servicios de apoyo a la gestión en la Dirección de Convivencia y Diálogo Social para la territorialización del Plan de Intervención Local en Convivencia y Diálogo Social, la implementación de iniciativas ciudadanas y consolidación de la Red Distrital de Derechos Humanos, Diálogo y Convivencia_x000D_
 </t>
  </si>
  <si>
    <t xml:space="preserve">Prestar servicios de apoyo a la gestión, en la Dirección de Convivencia y Dialogo Social de la Secretaría Distrital de Gobierno, a fin de generar un ambiente de Convivencia pacífica y de gobernabilidad, en el marco del acompañamiento y monitoreo de las Aglomeraciones de público que suceden en el Distrito Capital._x000D_
</t>
  </si>
  <si>
    <t>Prestar servicios de apoyo a la gestión, en la DIRECCION DE CONVIVENCIA Y DIALOGO SOCIAL de  de la Secretaría Distrital de Gobierno, a fin de generar un ambiente de Convivencia pacífica y de gobernabilidad, en el marco del acompañamiento y monitoreo de las Aglomeraciones de público que suceden en el Distrito Capital.</t>
  </si>
  <si>
    <t>Prestar servicios profesionales en la Dirección de Convivencia y Diálogo Social para apoyar la coordinación de la formulación, implementación y reporte de la territorialización del Plan de Intervención Local en Convivencia y Diálogo Social, la implementación de iniciativas ciudadanas y consolidación de la Red Distrital de Derechos Humanos, Diálogo y Convivencia.</t>
  </si>
  <si>
    <t>Prestar servicios profesionales en la Dirección de Convivencia y Diálogo Social para apoyar la formulación y seguimiento a la implementación de las iniciativas la consolidación, la operación de la Red Distrital de Derechos Humanos, Diálogo y Convivencia, y demás asuntos misionales o estratégicos o cargo de la Dirección.</t>
  </si>
  <si>
    <t>Prestar los servicios profesionales para monitorear y analizar permanentemente las situaciones de conflictividad social que afecten a la ciudad estableciendo acciones para la mitigación de impactos, advirtiendo y articulando con las diferentes entidades del orden distrital en aras de establecer una respuesta integral por parte de la administración a las demandas de los colectivos sociales.</t>
  </si>
  <si>
    <t>Prestar servicios profesionales especializados en la Dirección de Convivencia y Diálogo Social para apoyar la coordinación de la formulación y seguimiento a la implementación de las acciones a su cargo en cumplimiento del Plan Distrital de Desarrollo Bogotá Mejor para Todos</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</si>
  <si>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</si>
  <si>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 xml:space="preserve">Prestar servicios profesionales en la Dirección de Convivencia y Diálogo Social para realizar la gestión contractual y gestiones administrativas requeridas para el impulso de las acciones estratégicas y misionales a su cargo. </t>
  </si>
  <si>
    <t>Prestar servicios profesionales en la Dirección de Convivencia y Diálogo Social para apoyar la coordinación de asuntos de políticas públicas y la elaboración de documentos, estrategias e instrumentos para el fortalecimiento de la convivencia, el diálogo social, la participación ciudadana y la gobernabilidad</t>
  </si>
  <si>
    <t>Prestar servicios profesionales en la Dirección de Convivencia y Diálogo Social para la implementación y sistematización de las iniciativas la consolidación, la operación de la Red Distrital de Derechos Humanos, Diálogo y Convivencia y la territorialización de las acciones misionales y estratégicas a cargo de la Dirección.</t>
  </si>
  <si>
    <t>Prestar servicios profesionales en la Dirección de Convivencia y Diálogo Social para la elaboración de documentos, estrategias e instrumentos para el fortalecimiento de la convivencia, el diálogo social y las políticas públicas relacionadas.</t>
  </si>
  <si>
    <t>Prestar servicios profesionales en la Dirección de Derechos Humanos para apoyar la coordinación de la implementación, seguimiento y reporte a la implementación del Programa Distrital de Educación en Derechos Humanos para la Paz y Reconciliación</t>
  </si>
  <si>
    <t>DIRECCION DE DERECHOS HUMANOS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</si>
  <si>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</si>
  <si>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</si>
  <si>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</si>
  <si>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Prestar servicios profesionales en la Dirección de Derechos Humanos para difusión a la ciudadanía de los procesos de formación y sensibilización del Programa Distrital de Educación en Derechos Humanos para la Paz y Reconciliación y de los Planes Integrales de Acciones Afirmativas.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</si>
  <si>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</si>
  <si>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apoyar la implementación de la Política Pública Integral de Derechos Humanos y la formulación de la política pública para la lucha contra la trata de personas</t>
  </si>
  <si>
    <t>Prestar servicios profesionales en la dirección de derechos humanos para realizar la gestión precontractua, contractual y liquidación de los procesos de contratación requeridos.</t>
  </si>
  <si>
    <t>Prestación de servicios de apoyo a la gestión a la Dirección de Derechos Humanos para sistematización de los procesos de atención y oferta institucional</t>
  </si>
  <si>
    <t>Prestar servicios profesionales en la dirección de derechos humanos para apoyar la implementación de la Política Pública Integral de Derechos Humanos, el Sistema Distrital de Derechos Humanos y la formulación de la política pública para la lucha contra la trata de personas</t>
  </si>
  <si>
    <t xml:space="preserve">Prestar servicios profesionales en la Dirección de Derechos Humanos para implementar las acciones de territorialización del Sistema Distrital de Derechos Humanos a partir de un enfoque territorial y poblacional._x000D_
</t>
  </si>
  <si>
    <t>Prestar servicios profesionales en la dirección de derechos humanos para la implementación de la Política Pública Integral de Derechos Humanos, el Sistema Distrital de Derechos Humanos y la formulación de la política pública para la lucha contra la trata de personas</t>
  </si>
  <si>
    <t>Prestar Servicios Profesionales en la Secretaría Distrital de Gobierno para apoyar la coordinación de la implementación de políticas públicas, programas estratégicos y proyectos de inversión en el marco del Plan Distrital de Desarrollo como instrumento de planificación del cuatrienio.</t>
  </si>
  <si>
    <t>Prestar servicios profesionales en la Dirección de Derechos Humanos para apoyar la implementación del Plan Distrital de Prevención y Protección y la operación del ¿Comité Distrital de Prevención para la Coordinación de Acciones de Implementación de la Estrategia de Prevención de Vulneraciones a los Derechos a la Vida, Libertad, Integridad y Seguridad de Personas, Grupos o Comunidades¿.</t>
  </si>
  <si>
    <t>Prestar servicios de apoyo a la gestión en la Dirección de Derechos Humanos para implementar las acciones de territorialización del Sistema Distrital de Derechos Humanos.</t>
  </si>
  <si>
    <t>Prestar servicios profesionales en la Dirección de Derechos Humanos para incluir tecnologías informáticas como herramientas pedagógicas del Programa Distrital de Educación en Derechos Humanos para la Paz y Reconciliación</t>
  </si>
  <si>
    <t>Prestar servicios profesionales en la dirección de derechos humanos para  formular la política pública distrital de Derechos Humanos y apoyar la implementación del sistema distrital de derechos humanos¿</t>
  </si>
  <si>
    <t>Prestar servicios profesionales en la Dirección de Derechos Humanos para apoyar la implementación del Sistema Distrital de Derechos Humanos, el Programa Distrital de Educación en Derechos Humanos para la Paz y la Reconciliación y las acciones estratégicas de la Dirección a partir de un enfoque territorial y poblacional.</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</si>
  <si>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</si>
  <si>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apoyar la implementación de la estrategia de prevención de vulneraciones a los derechos a la vida, libertad, integridad y seguridad y la operación del Comité Distrital para la Lucha contra la Trata de Personas.</t>
  </si>
  <si>
    <t>Prestar servicios profesionales en la Dirección de Derechos Humanos como referente técnico de la implementación de la estrategia de prevención de vulneraciones a los derechos a la vida, libertad, integridad y seguridad de personas, grupos o comunidades, con énfasis en líderes, lideresas, defensores y defensoras de Derechos Humanos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</si>
  <si>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protección.v</t>
  </si>
  <si>
    <t xml:space="preserve">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protección._x000D_
</t>
  </si>
  <si>
    <t>Prestar servicios profesionales en la Dirección de Derechos Humanos para implementar las acciones de territorialización del Sistema Distrital de Derechos Humanos a partir de un enfoque territorial y poblacional.</t>
  </si>
  <si>
    <t>Prestar servicios profesionales en la Dirección de Derechos Humanos como referente técnico para la implementación de la estrategia de prevención de vulneraciones a los derechos a la vida, libertad, integridad y seguridad, con énfasis en víctimas del delito de trata de personas y la formulación de la política pública para la lucha contra la trata de personas.</t>
  </si>
  <si>
    <t>Prestar servicios profesionales en la dirección de derechos humanos para realizar seguimiento, reporte y gestiones requeridas para el impulso de las acciones estratégicas y misionales a su cargo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</si>
  <si>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</si>
  <si>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Convivencia y Diálogo Social para la elaboración de documentos, estrategias e instrumentos para el fortalecimiento de la convivencia, el diálogo social y las políticas públicas relacionadas</t>
  </si>
  <si>
    <t xml:space="preserve">Prestar servicios profesionales en la Dirección de Derechos Humanos como referente técnico de política pública LGBTI e implementación de la estrategia de prevención de vulneraciones a los derechos a la vida, libertad, integridad y seguridad, con énfasis en personas LGBTI víctimas de violencias por orientación sexual o identidad de género_x000D_
</t>
  </si>
  <si>
    <t>Prestar servicios profesionales en la Dirección de Derechos Humanos para garantizar el trabajo social en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</si>
  <si>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Prestar servicios profesionales en la dirección de derechos humanos para apoyar la coordinación de la Política Pública Integral de Derechos Humanos, el Sistema Distrital de Derechos Humanos y la formulación de la política pública para la lucha contra la trata de personas.</t>
  </si>
  <si>
    <t>Prestación de servicios profesionales en la Dirección de Derechos Humanos para el seguimiento y reporte cuantitativo y cualitativo a las medidas de asistencia brindadas a víctimas del delito de trata de personas, personas LGBTI, defensores(as) de derechos humanos y víctimas del conflicto armado.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</si>
  <si>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</si>
  <si>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Prestación de servicios de apoyo a la gestión en la Dirección de Derechos Humanos de la organización de las evidencias documentales de los procesos de atención a la población en el marco de la implementación de la estrategia de prevención de vulneraciones a los derechos a la vida, libertad, integridad y seguridad de personas, grupos y comunidades.</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</si>
  <si>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</si>
  <si>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Subdirección de Asuntos Étnicos y la Dirección de Derechos Humanos para contribuir a la gestión técnica de políticas públicas a cargo de estas dependencias.</t>
  </si>
  <si>
    <t>Prestar servicios profesionales en la Dirección de Derechos Humanos para implementar el Programa Distrital de Educación en Derechos Humanos para la Paz y Reconciliación</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</si>
  <si>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</si>
  <si>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para apoyar a la Dirección de Gestión de Talento Humano en los procesos de vinculación, capacitación y bienestar para los funcionarios de la Secretaría Distrital de Gobierno</t>
  </si>
  <si>
    <t>DIRECCION DE GESTION DEL TALENTO HUMANO</t>
  </si>
  <si>
    <t>Prestar los servicios técnicos en la dirección de gestión del talento humano para apoyar el proceso de determinación y depuración de la deuda presunta y real reportada por COLPENSIONES y los diferentes fondos de pensiones privados a la Secretaría Distrital de Gobierno.</t>
  </si>
  <si>
    <t>Prestar los servicios profesionales a la Dirección de Gestión del Talento Humano para el  Diseño, administración y ejecución del Sistema de Gestión de Seguridad y Salud en el Trabajo y brindar asesoría técnica en materia de riesgos laborales.</t>
  </si>
  <si>
    <t>PRESTAR LOS SERVICIOS PROFESIONALES A LA DIRECCIÓN DE GESTIÓN DEL TALENTO HUMANO CON EL FIN DE BRINDAR APOYO JURÍDICO EN LOS PROCESOS A CARGO DE LA DIRECCIÓN.</t>
  </si>
  <si>
    <t>Prestar los servicios profesionales a la Dirección de Gestión del Talento Humano con el fin de brindar apoyo jurídico en los procesos a cargo de la Dirección</t>
  </si>
  <si>
    <t xml:space="preserve">Prestar los servicios profesionales a la Dirección de Gestión del Talento Humano como apoyo a los procesos y estrategias institucionales a cargo de la Dirección_x000D_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</si>
  <si>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</si>
  <si>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el acompañamiento a las agendas de concertación con actores políticos relacionadas el concejo de Bogotá, de conformidad con la normatividad vigente y los lineamientos que sobre esta materia estén reglamentados en los procesos y procedimientos de la secretaría distrital de gobierno</t>
  </si>
  <si>
    <t>DIRECCION DE RELACIONES POLITICAS</t>
  </si>
  <si>
    <t>Prestar los servicios profesionales para atender los requerimientos en el trámite de los proyectos de acuerdo que se adelanten en el Concejo de Bogotá y las mesas de trabajo para el trámite de los mismos, de conformidad con la normatividad vigente y los procedimientos que tenga adoptados la Dirección de Relaciones Políticas.</t>
  </si>
  <si>
    <t>Prestar los servicios profesionales especializados a la Dirección de Relaciones Políticas, para realizar las actividades de evaluación, seguimiento, análisis y consolidación de documentos derivados tanto del proceso de integración regional así como  del Proyecto de Inversión 1129 y las gestiones propias de la Dirección de Relaciones Políticas.</t>
  </si>
  <si>
    <t>Prestar los servicios profesionales especializados para realizar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</si>
  <si>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para realizar las actividades relacionadas con la atención y seguimiento a los conflictos políticos, económicos y sociales con los actores relevantes identificados, de acuerdo con las directrices que sobre esta materia tenga implementados la dependencia</t>
  </si>
  <si>
    <t>Prestar los servicios profesionales para atender las actividades y procedimientos relacionados con el trámite, seguimiento y consolidación de conceptos a las iniciativas normativas (proyectos de acuerdo) del concejo de Bogotá, de conformidad con la normatividad vigente y los lineamientos que sobre esta materia estén reglamentados en los procesos y procedimientos de la secretaría distrital de gobierno</t>
  </si>
  <si>
    <t>Prestar los servicios de apoyo a la gestión a la Dirección de Relaciones Políticas en las actividades logísticas y operativas necesarias para desarrollar la articulación de las relaciones técnicas entre la secretaria distrital de gobierno y el concejo de Bogotá</t>
  </si>
  <si>
    <t>Prestar los servicios profesionales especializados para la elaboración de documentos e informes, así como el acompañamiento, y apoyo a las sesiones de las comisiones permanentes y la plenaria, mesas de trabajo, foros y comisiones accidentales y audiencias, adelantadas por el Concejo de Bogotá, atendiendo lo establecido en la normatividad vigente, y los procesos y procedimientos que tenga adoptados la Secretaría Distrital de Gobierno.</t>
  </si>
  <si>
    <t>Prestar los servicios profesionales a la Dirección de Relaciones Políticas  en la realización de documentos de  análisis sobre el panorama político de la administración distrital.</t>
  </si>
  <si>
    <t>Prestar los servicios profesionales para atender los asuntos relacionados con la gestión del control político que adelante el Concejo de Bogotá, de conformidad con la normatividad vigente y los lineamientos que sobre esta materia estén reglamentados en la Secretaría Distrital de Gobierno.</t>
  </si>
  <si>
    <t>Prestar los servicios profesionales en el acompañamiento a las agendas de concertación con actores políticos del Concejo de Bogotá, así como con los actores políticos regionales de conformidad con la normatividad vigente y los lineamientos que sobre esta materia estén reglamentados en los procesos y procedimientos de la Secretaría Distrital de Gobierno.</t>
  </si>
  <si>
    <t xml:space="preserve">Prestar los servicios profesionales a la Dirección de Relaciones Políticas para apoyar las respuestas a los requerimientos y solicitudes de información de competencia de la Dirección de acuerdo con lo establecido en la normatividad vigente y los procedimientos que sobre la materia tenga implementados la entidad._x000D_
</t>
  </si>
  <si>
    <t>Prestar los servicios profesionales en el acompañamiento a las agendas de concertación con actores políticos del Concejo de Bogotá, así como la elaboración del documento de panorama político  de conformidad con la normatividad vigente y los lineamientos que sobre esta materia estén reglamentados en los procesos y procedimientos de la Secretaría Distrital de Gobierno</t>
  </si>
  <si>
    <t>Prestar los servicios de apoyo a la gestión a la Dirección de Relaciones Políticas para el acompañamiento en aspectos logísticos de procesos de concertación con actores políticos, económicos y sociales para la resolución de problemas identificados por la dependencia.</t>
  </si>
  <si>
    <t>Prestar los servicios profesionales para realizar las actividades de construcción e implementación de herramientas tecnológicas, que permitan la gestión y la analítica de la información sobre el fortalecimiento de las relaciones políticas y estratégicas de la Administración Distrital, de conformidad con las directrices y lineamientos que le establezca el Supervisor del Contrato.</t>
  </si>
  <si>
    <t>Prestar los servicios profesionales para apoyar jurídicamente a la Dirección de Relaciones Políticas en la celebración y ejecución de procesos contractuales y la gestiones propias de la Dirección que permitan el fortalecimiento a las agendas de concertación con actores políticos (Jal, Congreso y Concejo), económicos y sociales.</t>
  </si>
  <si>
    <t>Prestar los servicios profesionales para atender los asuntos relacionados con la gestión de los asuntos normativos que adelante el Concejo de Bogotá, de conformidad con la normatividad vigente y los lineamientos que sobre esta materia estén reglamentados en la Secretaría Distrital de Gobierno.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</si>
  <si>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</si>
  <si>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Prestar los servicios de apoyo a la gestión en el acompañamiento a las agendas de concertación con actores políticos, económicos y sociales para análisis y transformación de problemas, según los lineamientos de la dirección de relaciones políticas</t>
  </si>
  <si>
    <t>Prestar los servicios profesionales para hacer seguimiento y reportar los asuntos relacionados con la gestión de las funciones adelantadas por el Congreso de la República en el ejercicio de la función control político, trámite de los proyectos de ley y/o actos legislativos de interés para el distrito, de conformidad con la normatividad vigente y los lineamientos que sobre esta materia estén reglamentados en la Secretaría Distrital de Gobierno.</t>
  </si>
  <si>
    <t xml:space="preserve">Prestar los servicios profesionales a la Dirección Relaciones Políticas para la generación de espacios de relacionamiento que permitan el fortalecimiento de las relaciones del Distrito Capital con los actores estratégicos de la ciudad-región bajo una visión conjunta del territorio y los lineamientos que disponga el Observatorio de Asuntos Políticos._x000D_
</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</si>
  <si>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t>
  </si>
  <si>
    <t>Prestar los servicios profesionales en el manejo de relaciones con los actores políticos, económicos y sociales para la formulación de estrategias de concertación con los tomadores de decisiones en el marco de las asesorías técnicas especializadas por la dirección de relaciones políticas</t>
  </si>
  <si>
    <t>Prestar los servicios profesionales a la dirección de relaciones políticas para realizar las actividades relacionadas con la consolidación de documentos sobre la atención y seguimiento a los conflictos políticos, económicos y sociales con los actores relevantes identificados, de acuerdo con las directrices que sobre esta materia se implementen en la Dirección de Relaciones Políticas.</t>
  </si>
  <si>
    <t>Prestar los servicios profesionales para la realización documento sobre el panorama político de la Administración Distrital, así como la elaboración y  seguimiento de los documentos del Observatorio de Asuntos Políticos.</t>
  </si>
  <si>
    <t>Prestar los servicios profesionales en el acompañamiento a las agendas de concertación con actores políticos, económicos y sociales para la transformación de problemas, así como la elaboración del informe de análisis de las Juntas Administradoras Locales según los lineamientos de la Dirección de Relaciones Políticas</t>
  </si>
  <si>
    <t>Prestar los servicios profesionales especializados, desde el ámbito de sus competencias, para  realizar el seguimiento y monitoreo de los actores estratégicos de las Corporaciones de elección Popular, así como la elaboración de  reportes para el observatorio de asuntos políticos, de acuerdo con los lineamientos establecidos por Secretaria Distrital de Gobierno.</t>
  </si>
  <si>
    <t>Prestar los servicios de apoyo a la gestión en la dirección de relaciones políticas para las actividades administrativas y operativas, en el marco del seguimiento a las relaciones con los actores relevantes para la formulación de estrategias de concertación con los tomadores de decisiones de acuerdo a los lineamientos del Observatorio de Asuntos Políticos</t>
  </si>
  <si>
    <t>Prestar los servicios profesionales en el acompañamiento a las agendas de concertación con actores políticos del Concejo de Bogotá, así como la elaboración de documentos, reportes e informes de conformidad con la normatividad vigente y los lineamientos que sobre esta materia estén reglamentados en los procesos y procedimientos de la Secretaría Distrital de Gobierno</t>
  </si>
  <si>
    <t xml:space="preserve">Prestar los servicios profesionales para el levantamiento de información y la construcción de herramientas tecnológicas que permitan la generación reportes analíticos de índole cualitativo y cuantitativo y la consolidación de información relacionada con el fortalecimiento de las relaciones políticas y estratégicas de la Administración Distrital._x000D_
</t>
  </si>
  <si>
    <t>Prestar los servicios profesionales para atender, adelantar y gestionar los asuntos relacionados con la función del Congreso de la Republica en temas de control político, audiencias públicas y estudios de proyectos de ley y/o actos legislativos de interés de la Administración Distrital de conformidad con la normatividad vigente y los lineamientos que sobre esta materia estén reglamentados en la Secretaría Distrital de Gobierno.</t>
  </si>
  <si>
    <t>Prestar los servicios profesionales a la Dirección de Relaciones Políticas para tramitar y dar respuesta a las peticiones, requerimientos y solicitudes de información de competencia de la dependencia, atendiendo lo establecido en la normatividad vigente.</t>
  </si>
  <si>
    <t>Prestar los servicios profesionales para realizar las actividades de implementación de las acciones para garantizar el ejercicio democrático en el Distrito, así como las agendas de concertación con actores políticos (JAL) para análisis y transformación de problema, según los lineamientos de la Dirección de Relaciones Políticas</t>
  </si>
  <si>
    <t>Prestar los servicios profesionales especializados para presentar el análisis del sistema político distrital, la incidencia en los planes programas y proyectos que tiene adoptados la Administración Distrital y las estrategias de socialización, divulgación y espacios de discusión, con base en los lineamientos que le determine el Despacho del Secretario Distrital de Gobierno y la Dirección de Relaciones Políticas</t>
  </si>
  <si>
    <t>Prestar sus servicios profesionales a la Dirección de Relaciones Políticas en la respuesta efectiva y oportuna a los requerimientos, derechos de petición y solicitudes de información presentados por las Corporaciones de Elección Popular (Concejo de Bogotá, Congreso de la República y las Juntas Administradoras Locales) de acuerdo con lo establecido en la normatividad vigente y los procedimientos que sobre la materia tenga implementados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</si>
  <si>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</si>
  <si>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DIRECCION DE TECNOLOGIAS E INFORMACION</t>
  </si>
  <si>
    <t>PRESTAR LOS SERVICIOS PROFESIONALES EN LA DIRECCIÓN TECNOLOGÍA E INFORMACIÓN COMO APOYO EN LA  ADMINISTRACIÓN DE LA SEGURIDAD TECNOLÓGICA EN LA SECRETARIA DISTRITAL DE GOBIERNO</t>
  </si>
  <si>
    <t>PRESTAR LOS SERVICIOS PROFESIONALES REALIZANDO LAS ACTIVIDADES DE LEVANTAMIENTO Y ANÁLISIS DE REQUERIMIENTOS, ELABORACIÓN DE CASOS DE USO, ELABORACIÓN Y EJECUCIÓN DE PLANES DE PRUEBAS, ENTRENAMIENTO Y SOPORTE, EN LOS APLICATIVOS Y SERVICIOS DE LA SECRETARIA DISTRITAL DE GOBIERNO</t>
  </si>
  <si>
    <t>PRESTAR LOS SERVICIOS PROFESIONALES EN LA DIRECCIÓN TECNOLOGÍA E INFORMACIÓN COMO APOYO EN LA  ADMINISTRACIÓN DE LA MESA DE SERVICIOS</t>
  </si>
  <si>
    <t xml:space="preserve">PRESTAR LOS SERVICIOS PROFESIONALES EN LA DIRECCIÓN DE TECNOLOGÍAS E INFORMACIÓN PARA REALIZAR LAS ACTIVIDADES DE SEGUIMIENTO A LOS LEVANTAMIENTOS Y ANÁLISIS DE REQUERIMIENTOS, ELABORACIÓN DE CASOS DE USO, ELABORACIÓN Y EJECUCIÓN DE PLANES DE PRUEBAS, ENTRENAMIENTO, SOPORTE DE LOS APLICATIVOS Y SERVICIOS_x000D_
</t>
  </si>
  <si>
    <t>Prestar los servicios profesionales en la Dirección de Tecnologías e Información apoyando la implementación del sistema de información geográfica y la gestión de la información espacial  relacionada con los proyectos de inversión de la Secretaría Distrital de Gobierno</t>
  </si>
  <si>
    <t>Prestar los servicios profesionales para el desarrollo de las políticas, estrategias y relaciones institucionales requeridas para el fortalecimiento de la capacidad institucional de las Alcaldías Locales, en el marco del modelo de gestión local.</t>
  </si>
  <si>
    <t>SUBSECRETARIA DE GESTION LOCAL</t>
  </si>
  <si>
    <t>PRESTAR LOS SERVICIOS PROFESIONALES EN LA DIRECCIÓN DE TECNOLOGÍAS E INFORMACIÓN REALIZANDO SEGUIMIENTO Y RECOMENDACIONES A LA IMPLEMENTACIÓN DE LA ESTRATEGIA DE GOBIERNO EN LÍNEA (GEL) EN LA SECRETARÍA DISTRITAL DE GOBIERNO</t>
  </si>
  <si>
    <t>Prestar los servicios profesionales especializados en la elaboración y divulgación de un boletín que permita el seguimiento periódico de las decisiones producidas en segunda instancia y en materia de acciones populares en las que se encuentre vinculada la Secretaría Distrital de Gobierno.</t>
  </si>
  <si>
    <t>OFICINA ASESORA DE COMUNICACIONES</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</si>
  <si>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</si>
  <si>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 GESTIÓN Y SEGUIMIENTO DE LOS PLANES, PROYECTOS  Y ACTIVIDADES DE LA DIRECCIÓN TECNOLOGÍA E INFORMACIÓN</t>
  </si>
  <si>
    <t>PRESTAR LOS SERVICIOS PROFESIONALES EN LA DIRECCIÓN TECNOLOGÍA E INFORMACIÓN EN TEMAS RELACIONADOS CON INFRAESTRUCTURA DE SERVIDORES</t>
  </si>
  <si>
    <t>PRESTAR LOS SERVICIOS DE APOYO A LA GESTIÓN PARA LA ORGANIZACIÓN Y SEGUIMIENTO ESTRATÉGICO DEL DESARROLLO DE LA METODOLOGÍA DE MEJORES PRACTICAS EN GESTIÓN DE SERVICIOS (ITIL) EN LA DIRECCIÓN DE TECNOLOGÍAS E INFORMACIÓN</t>
  </si>
  <si>
    <t>PRESTAR LOS SERVICIOS PROFESIONALES EN LAS ACTIVIDADES DE SOPORTE Y MONITOREO DE LA INFRAESTRUCTURA TECNOLÓGICA EN LA SECRETARIA DISTRITAL DE GOBIERNO</t>
  </si>
  <si>
    <t>PRESTAR SERVICIOS PROFESIONALES EN LA PROYECCIÓN, SEGUIMIENTO Y EJECUCIÓN DE LOS PROCESOS, PROCEDIMIENTOS Y ACTIVIDADES PROPIAS DE LA DIRECCIÓN FINANCIERA</t>
  </si>
  <si>
    <t>DIRECCION FINANCIERA</t>
  </si>
  <si>
    <t xml:space="preserve">Prestar servicios profesionales en la proyección, seguimiento y ejecución de los procesos, procedimientos y actividades propias de la Dirección Financiera _x000D_
_x000D_
</t>
  </si>
  <si>
    <t xml:space="preserve">Prestar servicios profesionales en la proyección, seguimiento y ejecución de los procesos, procedimientos y actividades propias de la Dirección Financiera_x000D_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</si>
  <si>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</si>
  <si>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DIRECCION JURIDICA</t>
  </si>
  <si>
    <t xml:space="preserve">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</si>
  <si>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Prestar los servicios profesionales en la Dirección Jurídica de la Secretaria Distrital de Gobierno para adelantar las actividades relacionadas con el sistema integrado de gestión, cobro persuasivo y demás actividades administrativas que requiera al Dirección Jurídica para el cumplimiento de su misionalidad.</t>
  </si>
  <si>
    <t>Prestar los servicios de apoyo a la gestión en todos los asuntos relacionados con la entrega oportuna de correspondencia, que se generen al interior de la dependencia en cada una de las materias que por competencia tiene asignada la Dirección Jurídica.</t>
  </si>
  <si>
    <t>Prestación de servicios profesionales para brindar apoyo jurídico, en temas relacionados con derecho público y policivo, que permita fortalecer la gestión institucional de la entidad.</t>
  </si>
  <si>
    <t xml:space="preserve">Prestar los servicios profesionales como abogado con el fin de representar judicial y extrajudicialmente a la entidad, proyectar y revisar actuaciones administrativas y judiciales de conocimiento y competencia de la Dirección Jurídica de SDG y todas aquellas que propendan por el fortalecimiento de la gestión de la entidad. </t>
  </si>
  <si>
    <t xml:space="preserve">Prestar servicios profesionales jurídicos, brindando el acompañamiento en todos los trámites requeridos por el grupo de aglomeraciones, dando respuestas tanto a las solicitudes externas como internas relacionadas con las aglomeraciones. </t>
  </si>
  <si>
    <t>Prestar los servicios de apoyo a la gestión y seguimiento de los aplicativos tecnológicos de la dirección jurídica de la Secretaría Distrital de Gobierno, en los diferentes trámites administrativos y de gestión que se requieran.</t>
  </si>
  <si>
    <t xml:space="preserve">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</si>
  <si>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los servicios profesionales en la Dirección Jurídica, para apoyar y hacer seguimiento a los diferentes trámites jurídicos, tendientes al fortalecimiento de la capacidad institucional de la entidad._x000D_
</t>
  </si>
  <si>
    <t xml:space="preserve">Prestar los Servicios Profesionales a la Dirección Jurídica de la Secretaría Distrital de Gobierno, con el fin de acompañar y orientar los trámites requeridos para dar respuesta a las solicitudes relacionadas con la autorización de aglomeraciones en el Distrito Capital. </t>
  </si>
  <si>
    <t>Prestar los servicios profesionales como abogado (a) en la Dirección Jurídica de la Secretaría Distrital de Gobierno,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</si>
  <si>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t>
  </si>
  <si>
    <t xml:space="preserve">Prestar sus servicios de apoyo como auxiliar en la Dirección Jurídica de la Secretaria Distrital de Gobierno, en todas las gestiones administrativas que se requieran._x000D_
</t>
  </si>
  <si>
    <t>Prestar sus servicios profesionales como abogado en la Dirección Jurídica dando trámite a los derechos de petición, conceptos y viabilidades jurídicas en los asuntos que sean puestos a consideración, determinando que en ellos se acaten los lineamientos normativos, de doctrina y jurisprudencia existentes.</t>
  </si>
  <si>
    <t xml:space="preserve">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 _x000D_
</t>
  </si>
  <si>
    <t xml:space="preserve">Prestar los servicios profesionales en relación con temas jurídicos y especialmente en la sustanciación, acompañamiento y revisión de los procesos disciplinarios que para el trámite de la segunda instancia se remitan a la Dirección Jurídica. </t>
  </si>
  <si>
    <t xml:space="preserve">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asignada._x000D_
_x000D_
</t>
  </si>
  <si>
    <t>Prestar los servicios profesionales en la Dirección para la Gestión del Desarrollo Local, apoyando las actividades de asistencia técnica en la ejecución de los proyectos de inversión local que adelantan los Fondos de Desarrollo Local ¿ FDL.</t>
  </si>
  <si>
    <t>DIRECCION PARA LA GESTION DEL DESARROLLO LOCAL</t>
  </si>
  <si>
    <t>Prestar los servicios profesionales en la Dirección para la Gestión del Desarrollo Local, apoyando jurídicamente las actividades de asistencia técnica en la ejecución de los proyectos de inversión local que adelantan los Fondos de Desarrollo Local-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</si>
  <si>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</si>
  <si>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brindando apoyo a la Dirección para la Gestión del Desarrollo Local, en el desarrollo de la estrategia de acompañamiento jurídico en materia de seguimiento y evaluación a la gestión de los Fondos de Desarrollo Local - FDL</t>
  </si>
  <si>
    <t>Prestar los servicios profesionales apoyando en las Localidades, a la Dirección para la Gestión del Desarrollo Local ¿ DGDL, en las actividades de asistencia técnica para la ejecución de los proyectos de inversión local que adelantan los Fondos de Desarrollo Local ¿ FDL.</t>
  </si>
  <si>
    <t>Prestar los servicios profesionales en la Dirección para la Gestión del Desarrollo Local, apoyando técnicamente las actividades de asistencia técnica en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</si>
  <si>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</si>
  <si>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</si>
  <si>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en la Dirección para la Gestión del Desarrollo Local, apoyando jurídicamente las actividades de asistencia técnica en la ejecución de los proyectos de inversión local que adelantan los Fondos de Desarrollo Local ¿ FDL</t>
  </si>
  <si>
    <t>Prestar los servicios profesionales para brindar asistencia técnica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</si>
  <si>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</si>
  <si>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en la Dirección para la Gestión del Desarrollo Local, apoyando técnicamente a las Localidades, en las actividades de asistencia técnica para la ejecución de los proyectos de inversión local que adelantan los Fondos de Desarrollo Local ¿ FDL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</si>
  <si>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</si>
  <si>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el fortalecimiento de la capacidad institucional de las Alcaldías Locales y los Fondos de Desarrollo Local a nivel institucional y sectorial.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</si>
  <si>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</si>
  <si>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brindado asistencia técnica a la Dirección para la Gestión del Desarrollo Local en la gestión y seguimiento al cumplimiento de las obligaciones por pagar, así como a los giros a cargo de los Fondos de Desarrollo Local</t>
  </si>
  <si>
    <t>Prestar los servicios profesionales a la Dirección para la Gestión del Desarrollo Local ¿ DGDL, apoyando el seguimiento a las metas, planes, procesos y procedimientos en el marco del proyecto 1094</t>
  </si>
  <si>
    <t>Prestar los servicios profesionales en la Dirección para la Gestión del Desarrollo Local, brindando asistencia técnica en la gestión y seguimiento al cumplimiento de la ejecución de los giros y las obligaciones por pagar a cargo de los Fondos de Desarrollo Local ¿ FDL</t>
  </si>
  <si>
    <t>Prestar los servicios profesionales apoyando técnicamente la Dirección para la Gestión del Desarrollo Local en el seguimiento a la inversión local de los Fondos de Desarrollo Local ¿ FDL.</t>
  </si>
  <si>
    <t>Prestar los servicios de apoyo a la gestión a la Dirección para la Gestión del Desarrollo Local, en el seguimiento a la Inversión Local de los Fondos de Desarrollo Local ¿ FDL.</t>
  </si>
  <si>
    <t>Prestar los servicios profesionales a la Dirección para la Gestión del Desarrollo Local en el seguimiento a la inversión local de los Fondos de Desarrollo Local</t>
  </si>
  <si>
    <t>Prestar los servicios profesionales en la Dirección para la Gestión del Desarrollo Local, apoyando jurídicamente las actividades de asistencia técnica en la ejecución de los proyectos de inversión local que adelantan los Fondos de Desarrollo Local ¿ FDLc</t>
  </si>
  <si>
    <t>Prestar los servicios profesionales a la Dirección de Gestión Policiva, acompañando actividades de inspección vigilancia y control - IVC que efectúan las Alcaldías Locales y/o las autoridades de policía a cargo de la Secretaria Distrital de Gobierno</t>
  </si>
  <si>
    <t>Prestar los servicios de apoyo a la gestión en la Dirección para la Gestión Policiva de la Secretaria Distrital de Gobierno, acompañando las labores operativas que genera el proceso de impulso de las actuaciones administrativas existentes en las diferentes Alcaldías Locales</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</si>
  <si>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</si>
  <si>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</si>
  <si>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profesionales en la Dirección para la Gestión Policiva, en los procesos de recuperación del espacio público asociados a temas ambientales, de las Inspecciones de Policía y las Alcaldías Locales para el fortalecimiento de la gestión institucional de las mismas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</si>
  <si>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</si>
  <si>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DE APOYO A LA GESTIÓN EN LA DIRECCIÓN PARA LA GESTIÓN POLICIVA DE LA SECRETARIA DISTRITAL DE GOBIERNO, EN EL DESARROLLO DEL PROCESO DE CARGUE Y ACTUALIZACIÓN DEL APLICATIVO SI ACTUA A PARTIR DE LA INFORMACIÓN DOCUMENTAL EXISTENTE EN LOS EXPEDIENTES QUE REPOSAN EN LOS ARCHIVOS DE LAS ALCALDÍAS LOCALES</t>
  </si>
  <si>
    <t>Prestar los servicios profesionales a la Dirección para la Gestión Policiva acompañando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</si>
  <si>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</si>
  <si>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DE APOYO A LA GESTIÓN A LA DIRECCIÓN PARA LA GESTIÓN POLICIVA EN LAS ACTIVIDADES ADMINISTRATIVAS Y OPERATIVAS RELACIONADAS CON EL COMPARENDO AMBIENTAL Y TEMAS CONEXOS ATENDIENDO LA NORMATIVIDAD LEGAL VIGENTE</t>
  </si>
  <si>
    <t>Prestar los servicios profesionales especializados, con el fin de brindar apoyo jurídico, frente a la gestión y procesos a cargo de la Dirección para la Gestión Policiva</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</si>
  <si>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</si>
  <si>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Prestar los servicios profesionales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</si>
  <si>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apoyando la Dirección Para la Gestión Policiva, con el fin de fortalecer las funciones de inspección, vigilancia y control en cada una de las Localidades</t>
  </si>
  <si>
    <t>Prestar los servicios profesionales apoyando el seguimiento a la gestión de los procesos y actividades a cargo de la Dirección para la Gestión Policiva</t>
  </si>
  <si>
    <t>Prestar los servicios profesionales jurídicos a la Dirección Para la Gestión Policiva, con el fin de apoyar y consolidar acciones efectivas que permitan el fortalecimiento institucional de las Inspecciones de Policía y/o las Alcaldías Locales, especialmente para dar aplicabilidad al Código Nacional de Policía</t>
  </si>
  <si>
    <t>Prestar los servicios de apoyo a la gestión en la gestión administrativa y documental que permitan el fortalecimiento institucional de las Inspecciones de Policía y/o las Alcaldías Locales, especialmente para dar aplicabilidad al Código Nacional de Policía</t>
  </si>
  <si>
    <t>Prestar los servicios profesionales apoyando jurídicamente las acciones policivas que son acompañadas por la Dirección Para la Gestión Policiva principalmente en actividades de inspección, vigilancia y control asociados a la recuperación del espacio público frente a temas ambientales</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</si>
  <si>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</si>
  <si>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</si>
  <si>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de carácter jurídico a la Dirección Para la Gestión Policiva de la Secretaría Distrital de Gobierno en el acompañamiento, seguimiento y apoyo a los abogados y arquitectos designados en las Alcaldías Locales para realizar el impulso y/o archivo de fondo procesal de las actuaciones administrativas represadas en las localidades</t>
  </si>
  <si>
    <t>Prestar los servicios profesionales de carácter jurídico a la Dirección Para la Gestión Policiva de la Secretaría Distrital de Gobierno en la implementación y trámite para impulsar y archivar de fondo  procesalmente las actuaciones administrativas existentes en las diferentes Alcaldías Locales</t>
  </si>
  <si>
    <t>Prestar los servicios profesionales a la Dirección para la Gestión Policiva, en el apoyo y desarrollo de acciones de vigilancia y control en materia de recuperación del espacio público frente a temas ambientales, bienestar y protección animal, asociados a las Inspecciones de Policía y las Alcaldías Locales para el fortalecimiento de las gestiones institucionales de las mismas</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</si>
  <si>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</si>
  <si>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acompañando las labores relacionadas con la planeación y ejecución de las actividades asociadas a herramientas de información, bases de datos, cuadros de control, tableros de mando, en el marco del proceso de depuración e impulso de las actuaciones administrativas en las localidades</t>
  </si>
  <si>
    <t>Apoyar a la Dirección de Gestión Policiva, gestionando y acompañando actividades de inspección vigilancia y control que efectúan la Alcaldías Locales y/o las Inspecciones de Policía a cargo de la Secretaria Distrital de Gobierno</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</si>
  <si>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</si>
  <si>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</si>
  <si>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APOYANDO Y CONSOLIDANDO ACCIONES EFECTIVAS. PLANES Y PROGRAMAS ADELANTADOS POR LAS INSPECCIONES DE POLICÍA PARA SU FORTALECIMIENTO INSTITUCIONAL</t>
  </si>
  <si>
    <t>Prestar los servicios profesionales a la Dirección para la Gestión Policiva realizando visitas e informes técnicos y cargue en el aplicativo SI ACTUA de lo actuado frente a las actuaciones administrativas que reposan en las Alcaldías Locales</t>
  </si>
  <si>
    <t>Prestar los servicios profesionales a la Dirección para la Gestión Policiva, en el seguimiento, gestión y desarrollo de los trámites y servicios a cargo de la Dirección.</t>
  </si>
  <si>
    <t>Prestar los servicios profesionales apoyando técnicamente la dirección para la gestión policiva, para el seguimiento al cumplimiento de los fallos judiciales y administrativos que sean priorizados con el fin de fortalecer las funciones de inspección, vigilancia y control</t>
  </si>
  <si>
    <t>Prestar los servicios profesionales a la Dirección de Gestión Policiva, coordinando, gestionando y liderando actividades de inspección vigilancia y control IVC que efectúan la Alcaldías Locales y/o las autoridades de policía a cargo de la Secretaria Distrital de Gobierno.</t>
  </si>
  <si>
    <t>Prestar los servicios profesionales con el fin de apoyar profesionalmente los trámites y servicios a cargo de la Dirección Para la Gestión Policiva de la Secretaría Distrital de Gobierno</t>
  </si>
  <si>
    <t>Prestar los servicios profesionales brindando apoyo jurídico frente a la gestión y procesos generales a cargo de la Dirección para la Gestión Policiva</t>
  </si>
  <si>
    <t>PRESTAR LOS SERVICIOS PROFESIONALES ESPECIALIZADOS REALIZANDO EL SEGUIMIENTO EN LA SECRETARÍA DISTRITAL DE GOBIERNO A LAS ACCIONES PARA EL FORTALECIMIENTO DE LAS AUTORIDADES DE POLICÍA LOCAL</t>
  </si>
  <si>
    <t>Prestar los servicios profesionales apoyando jurídicamente las acciones policivas que son acompañadas por la Dirección Para la Gestión Policiva, especialmente frente a lo relacionado con Inspecciones de Policía</t>
  </si>
  <si>
    <t>Prestar los servicios profesionales a la Dirección Para la Gestión Policiva en el seguimiento de las acciones enfocadas al fortalecimiento de las funciones de policía a cargo de las Alcaldías Locales.</t>
  </si>
  <si>
    <t>Prestar los servicios profesionales especializados en el apoyo y desarrollo de acciones encaminadas al fortalecimiento institucional de las Alcaldías Locales en temas de recuperación del espacio público y proceso a cargo de la Dirección para la Gestión Policiva</t>
  </si>
  <si>
    <t>Prestar los servicios profesionales a la Dirección para la Gestión Policiva, en el seguimiento, gestión y desarrollo de los trámites y servicios a cargo de la Secretaría Distrital de Gobierno que efectúa la Dirección</t>
  </si>
  <si>
    <t>Prestar servicios profesionales para brindar apoyo jurídico a la Dirección para La Gestión Policiva en los trámites de aplicación, coordinación, revisión, normatividad, y sanción por comparendos ambientales y temas conexos, atendiendo la normativa legal vigente aplicables en la materia</t>
  </si>
  <si>
    <t>Prestar los servicios profesionales a la Dirección para la Gestión Policiva de la Secretaría Distrital de Gobierno, frente a las actuaciones policivas y/o desarrolladas, con el fin de fortalecer las Inspecciones de Policía y dar aplicabilidad al Código Nacional de Policía</t>
  </si>
  <si>
    <t>Prestar los servicios profesionales apoyando jurídicamente las acciones policivas que son acompañadas por la Dirección Para la Gestión Policiva principalmente en temas de ambientales y de recursos naturales</t>
  </si>
  <si>
    <t>Prestar los servicios profesionales a la Dirección para la Gestión Policiva con el fin de apoyar jurídicamente la orientación en los trámites, procesos y sanciones derivados del ejercicio policivo local que adelantan las Alcaldías Locales y/o inspecciones de Policía a cargo de la Secretaría Distrital de Gobierno en materia de cobro persuasivo</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</si>
  <si>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t>
  </si>
  <si>
    <t>Prestar los servicios profesionales especializados a la Dirección para la Gestión Policiva, en temas de carácter ambiental y protección de recursos naturales, asociados a  las Inspecciones de Policía y las Alcaldías Locales para el fortalecimiento de las gestión institucional de las mismas</t>
  </si>
  <si>
    <t>Prestar los servicios técnicos en la Dirección para la Gestión Policiva de la Secretaria Distrital de Gobierno, en la verificación, clasificación, organización, cargue en aplicativos de la documentación que soporta las actuaciones administrativas existentes en las Alcaldías Locales</t>
  </si>
  <si>
    <t>Prestar los servicios profesionales a la Dirección para la Gestión Policiva, en el apoyo y desarrollo de acciones de vigilancia y control en materia de gestión ambiental, bienestar y protección animal, encaminadas al fortalecimiento institucional de las Alcaldías Locales</t>
  </si>
  <si>
    <t>Prestar apoyo jurídico a la Dirección para la Gestión Policiva en los trámites operativos y administrativos de aplicación por sanción del Comparendo Ambiental y temas conexos, atendiendo la normativa legal vigente aplicable en la materia</t>
  </si>
  <si>
    <t>Prestar los servicios profesionales de carácter jurídico a la Dirección Para la Gestión Policiva de la Secretaría Distrital de Gobierno en el acompañamiento, seguimiento y apoyo a los abogados y arquitectos encargados del impulso de actuaciones de Policía priorizadas de acuerdo a los comportamientos contrarios reiterativos o con mayor volumen</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</si>
  <si>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</si>
  <si>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de carácter jurídico a la Dirección para la Gestión Policiva de la Secretaria Distrital de Gobierno, en la verificación de la calidad jurídica con que se realiza el cargue de los expedientes el aplicativo SI ACTÚA en las Alcaldías locales, en el marco del proceso de depuración e impulso procesal de actuaciones administrativas.</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</si>
  <si>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</si>
  <si>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con el fin de dar seguimiento, gestión y desarrollo a los trámites y servicios a cargo de la Dirección Para la Gestión Policiva de la Secretaría Distrital de Gobierno</t>
  </si>
  <si>
    <t>Prestar los servicios de apoyo a la gestión para acompañar a la dirección para la gestión policiva de la secretaria distrital de gobierno, en los trámites que se requieran para el desarrollo de los procesos administrativos, operativos y documentales asignados</t>
  </si>
  <si>
    <t>Prestar los servicios profesionales para apoyar la implementación de las políticas orientadas al fortalecimiento de la capacidad institucional de las Alcaldías Locales, en el marco del modelo de gestión local</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</si>
  <si>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</si>
  <si>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de apoyo a la gestión a la Dirección de Gestión Policiva, acompañando actividades de inspección vigilancia y control - IVC que efectúan la Alcaldías Locales y/o las Inspecciones de Policía a cargo de la Secretaria Distrital de Gobierno</t>
  </si>
  <si>
    <t>Prestar los servicios profesionales a la Dirección para la Gestión del Desarrollo Local en el seguimiento a la inversión local de los Fondos de Desarrollo Local, en el marco del modelo de contratación basado en resultados.</t>
  </si>
  <si>
    <t xml:space="preserve">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ENTIDAD_x000D_
</t>
  </si>
  <si>
    <t>PRESTAR LOS SERVICIOS DE APOYO A LA GESTIÓN EN LA DIRECCIÓN PARA LA GESTIÓN POLICIVA DE LA SECRETARIA DISTRITAL DE GOBIERNO, EN EL DESARROLLO DEL PROCESO DE INTERVENCIÓN EN GESTIÓN DOCUMENTAL, CARGUE EN EL APLICATIVO SI ACTUA Y DIGITALIZACIÓN DE LAS ACTUACIONES ADMINISTRATIVAS EXISTENTES EN LAS ALCALDÍAS LOCALES.</t>
  </si>
  <si>
    <t>Prestar los servicios profesionales para apoyar el cubrimiento, presentación y acompañamiento, de programas televisivos, radiales y eventos previstos en la estrategia de comunicaciones de la Secretaría Distrital de Gobierno, a partir de la producción de contenidos audiovisuales, radiales y escritos</t>
  </si>
  <si>
    <t xml:space="preserve">PRESTAR LOS SERVICIOS PROFESIONALES EN FOTOGRAFIA, PARA EL CUBRIMIENTO DE EVENTOS DE LA SECRETARIA DISTRITAL DE GOBIERNO Y SUS DEPENDENCIAS_x000D_
</t>
  </si>
  <si>
    <t xml:space="preserve">PRESTAR LOS SERVICIOS PROFESIONALES A LA OFICINA ASESORA DE COMUNICACIONES COMO APOYO EN LA IMPLEMENTACIÓN DE LA ESTRATEGIA DE COMUNICACIÓN DIGITAL PARA PUBLICAR LOS CONTENIDOS ESCRITOS Y DE MULTIMEDIA EN LA PÁGINA DE LA SECRETARÍA DISTRITAL DE GOBIERNO Y EN LOS CANALES DE LAS REDES SOCIALES_x000D_
</t>
  </si>
  <si>
    <t xml:space="preserve">Prestar los servicios de apoyo a la gestión a la Secretaría Distrital de Gobierno en lo relacionado con el cubrimiento periodístico de la gestión desarrollada por las 20 localidades_x000D_
</t>
  </si>
  <si>
    <t xml:space="preserve">PRESTAR LOS SERVICIOS DE APOYO A LA GESTIÓN EN LO RELACIONADO CON LA PRE-PRODUCCIÓN, PRODUCCIÓN Y POST-PRODUCCIÓN DE MATERIAL AUDIOVISUAL CONFORME A LA ESTRATEGIA DE COMUNICACIONES DE LA SECRETARIA DISTRITAL DE GOBIERNO_x000D_
</t>
  </si>
  <si>
    <t xml:space="preserve">Prestar los servicios profesionales para  la planeación, organización y seguimiento de  eventos y agendas desarrolladas en el orden distrital, local y/o las realizadas en conjunto con la nación en el marco del desarrollo institucional de la Secretaria Distrital de Gobierno_x000D_
</t>
  </si>
  <si>
    <t xml:space="preserve">"PRESTAR LOS SERVICIOS DE APOYO A LA GESTIÓN COMO CAMARÓGRAFO, PARA LA REALIZACIÓN, PRODUCCIÓN Y POSTPRODUCCIÓN DE CONTENIDOS AUDIOVISUALES Y SISTEMATIZACIÓN DE ARCHIVO DE PIEZAS AUDIOVISUALES QUE SE REQUIERAN EN LA SECRETARIA DISTRITAL DE GOBIERNO_x000D_
"_x000D_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</si>
  <si>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</si>
  <si>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 xml:space="preserve">PRESTAR LOS SERVICIOS DE APOYO A LA GESTIÓN EN LA OFICINA ASESORA DE COMUNICACIONES EN LA PRODUCCIÓN Y DIAGRAMACIÓN DE CONTENIDOS EDITORIALES E IMPRESOS Y LA REALIZACIÓN DE PIEZAS GRAFICAS SOBRE LA GESTIÓN DE LA SECRETARIA DISTRITAL DE GOBIERNO Y DEMÁS DEPENDENCIAS DE LA ENTIDAD._x000D_
</t>
  </si>
  <si>
    <t xml:space="preserve">Prestar los servicios profesionales en la Oficina Asesora de Comunicaciones, para apoyar la implementación del plan de comunicación interna de la Secretaria Distrital de Gobierno, acompañando la estructuración de planes de acción para su mejoramiento, de acuerdo con las necesidades de la Entidad_x000D_
</t>
  </si>
  <si>
    <t>PRESTAR LOS SERVICIOS PROFESIONALES EN FOTOGRAFÍA, PARA EL CUBRIMIENTO Y DOCUMENTACIÓN DE LAS OBRAS, PROYECTOS Y ENTREGAS DE LAS DEPENDENCIAS DE LA SECRETARÍA DE GOBIERNO</t>
  </si>
  <si>
    <t>Prestar los servicios profesionales para la edición, producción, post producción, del contenido audiovisual, para las plataformas digitales y canales internos de la Secretaría de Gobierno</t>
  </si>
  <si>
    <t>PRESTAR LOS SERVICIOS PROFESIONALES EN EL DESARROLLO DE PIEZAS GRÁFICAS, ANIMADAS Y CONTENIDOS AUDIOVISUALES PARA LAS CAMPAÑAS REALIZADAS EN LA SECRETARÍA DISTRITAL DE GOBIERNO Y LAS DIFERENTES DEPENDENCIAS DE LA ENTIDAD.</t>
  </si>
  <si>
    <t>PRESTAR LOS SERVICIOS PROFESIONALES PARA LA PROYECCIÓN, SEGUIMIENTO Y EJECUCIÓN DE LOS DE LAS ACTIVIDADES DE LA OFICINA ASESORA DE COMUNICACIONES ENMARCADAS EN LOS LINEAMIENTOS DEL SISTEMA DE GESTION, ASÍ COMO APOYAR LAS ACTIVIDADES DE DIVULGACIÓN INTERNA DE LA ENTIDAD.</t>
  </si>
  <si>
    <t xml:space="preserve">"PRESTAR LOS SERVICIOS PARA APOYAR A LA OFICINA ASESORA DE COMUNICACIONES EN LA GENERACIÓN DE CONTENIDOS, CORRECCIÓN DE ESTILO, REDACCIÓN DE CONTENIDOS Y PUBLICACIONES DE LA SECRETARIA DE GOBIERNO EN EL MARCO DE LA ESTRATEGIA DE COMUNICACIONES DE LA ENTIDAD"_x000D_
</t>
  </si>
  <si>
    <t xml:space="preserve">PRESTAR LOS SERVICIOS PROFESIONALES PARA  APOYAR LA DIVULGACION DE LOS PLANES Y PROGRAMAS PREVISTOS EN LA ESTRATEGIA DE COMUNICACIONES DE LA SECRETARIA DISTRITAL DE GOBIERNO, A PARTIR DE LA ELABORACION DE LOS CONTENIDOS ESCRITOS Y AUDIOVISUALES_x000D_
</t>
  </si>
  <si>
    <t>Prestar los servicios profesionales en la Oficina Asesora de Planeación, como apoyo en la implementación del Modelo integrado de planeación y gestión institucional, en cumplimiento de las responsabilidades asignadas</t>
  </si>
  <si>
    <t>OFICINA ASESORA DE PLANEACION</t>
  </si>
  <si>
    <t xml:space="preserve">Prestar los servicios profesionales en la oficina asesora de planeación, como apoyo en el diseño e implementación del Modelo integrado de planeación y gestión institucional, en cumplimiento de las responsabilidades asignadas, con enfasis en la formulación, ejecución, seguimiento y mejora continua de las herramientas que conforman la Gestión Ambiental Institucional_x000D_
</t>
  </si>
  <si>
    <t xml:space="preserve">Prestar los servicios profesionales en la Oficina Asesora de Planeación en la formulación, implementación, seguimiento y/o evaluación de metodologías y herramientas para la gestión del Conocimiento e Innovación de la Secretaría Distrital de Gobierno._x000D_
</t>
  </si>
  <si>
    <t>Prestar los servicios profesionales en la Oficina Asesora de Planeación en el acompañamiento técnico a la implementación de las herramientas que soportan la planeación, ejecución y seguimiento de los planes, programas y proyectos de la Secretaría Distrital de Gobierno</t>
  </si>
  <si>
    <t>Prestar los servicios profesionales en la Oficina Asesora de Planeación en el acompañamiento técnico en la implementación de los lineamiento y herramientas que soportan las fases del ciclo de políticas públicas del sector gobierno</t>
  </si>
  <si>
    <t xml:space="preserve">Prestar los servicios profesionales en la Oficina Asesora de Planeación en el acompañamiento técnico en la implementación de los lineamiento y herramientas que soportan las fases del ciclo de políticas públicas del sector gobierno._x000D_
</t>
  </si>
  <si>
    <t>PRESTAR LOS SERVICIOS PROFESIONALES PARA APOYAR A LA OFICINA DE ASUNTOS DISCIPLINARIOS DE LA SECRETARÍA DISTRITAL DE GOBIERNO, EN MATERIA DISCIPLINARIA Y EN GENERAL EN TODOS LOS ASUNTOS QUE TENGA QUE VER CON EL MANEJO LEGAL CORRESPONDIENTE A LA DEPENDENCIA.</t>
  </si>
  <si>
    <t>OFICINA DE ASUNTOS DISCIPLINARIOS</t>
  </si>
  <si>
    <t xml:space="preserve">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informes_x000D_
</t>
  </si>
  <si>
    <t>PRESTAR LOS SERVICIOS PROFESIONALES ESPECIALIZADOS PARA APOYAR A LA OFICINA DE ASUNTOS DISCIPLINARIOS DE LA SECRETARÍA DISTRITAL DE GOBIERNO, EN MATERIA DISCIPLINARIA Y EN GENERAL EN TODOS LOS ASUNTOS QUE TENGA QUE VER CON EL MANEJO LEGAL CORRESPONDIENTE A LA DEPENDENCIA.</t>
  </si>
  <si>
    <t>Prestar los servicios profesionales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</si>
  <si>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PROFESIONALES PARA APOYAR A LA OFICINA DE ASUNTOS DISCIPLINARIOS DE LA SECRETARÍA DISTRITAL DE GOBIERNO, EN MATERIA DISCIPLINARIA Y EN GENERAL EN TODOS LOS ASUNTOS QUE TENGA QUE VER CON EL MANEJO LEGAL CORRESPONDIENTE A LA DEPENDENCIA._x000D_
</t>
  </si>
  <si>
    <t>Prestar los servicios de apoyo a la gestión en la oficina de asuntos disciplinarios de la secretaria distrital de gobierno, en lo relacionado con el manejo del sistema disciplinario, trámites de organización, clasificación y seguimiento de los expedientes.</t>
  </si>
  <si>
    <t xml:space="preserve">Prestar los Servicios Profesionales en la Oficina de Asuntos Disciplinarios de la Secretaría Distrital de Gobierno, realizando la gestión jurídica, tramites, seguimiento, control y revisión necesaria de los procesos que se adelantan en dicha dependencia._x000D_
</t>
  </si>
  <si>
    <t>PRESTAR LOS SERVICIOS PROFESIONALES EN LA PROYECCIÓN, SEGUIMIENTO Y EJECUCIÓN DE LAS ACTIVIDADES PROPIAS DE LA OFICINA DE ASUNTOS DISCIPLINARIOS.</t>
  </si>
  <si>
    <t>PRESTAR SERVICIOS DE APOYO A LA GESTIÓN A LA SUBSECRETARÍA DE GESTIÓN INSTITUCIONAL EN LOS PUNTOS DE ATENCIÓN A LA CIUDADANÍA DE LA SECRETARIA DISTRITAL DE GOBIERNO PARA LA IMPLEMENTACIÓN DE LA POLÍTICA PÚBLICA DISTRITAL DE ATENCIÓN A LA CIUDADANÍA</t>
  </si>
  <si>
    <t>OFICINA DE ATENCIÓN A LA CIUDADANÍA</t>
  </si>
  <si>
    <t xml:space="preserve">Prestar servicios de apoyo a la gestión a la Subsecretaría de Gestión Institucional en los puntos de atención a la ciudadanía de la Secretaria Distrital de Gobierno para la implementación de la Política Pública Distrital de Atención a la Ciudadanía_x000D_
</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</si>
  <si>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</si>
  <si>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a la Subsecretaría de Gestión Institucional para la implementación de la Política Pública Distrital de Atención a la Ciudadanía.</t>
  </si>
  <si>
    <t xml:space="preserve">PRESTACION DE SERVICIOS PROFESIONALES EN LA SUBSECRETARIA DE GESTION INSTITUCIONAL EN LA EJECUCIÓN DEL PROCESO DE CORRESPONDENCIA QUE SE GENERA EN LAS OFICINAS DE RADICACIÓN DE LA SDG, DE CONFORMIDAD CON LOS ESTUDIOS PREVIOS_x000D_
</t>
  </si>
  <si>
    <t>PRESTAR LOS SERVICIOS PROFESIONALES EN LA EJECUCIÓN Y SEGUIMIENTO DE LOS PROCESOS, PROCEDIMIENTOS PROPIOS DE LA SUBSECRETARIA DE GESTIÓN INSTITUCIONAL EN LOS PUNTOS DE ATENCIÓN A LA CIUDADANÍA DE LA SECRETARIA DISTRITAL DE GOBIERNO PARA EL APOYO EN LA IMPLEMENTACIÓN DE LA POLÍTICA PÚBLICA DISTRITAL DE ATENCIÓN A LA CIUDADANÍA</t>
  </si>
  <si>
    <t>Prestar servicios profesionales para el desarrollo del Plan Anual de Auditorias de la Secretaría de Gobierno</t>
  </si>
  <si>
    <t>Prestar servicios profesionales para la planificación, ejecución y control de las auditorías y seguimientos que permitan evaluar la eficiencia, eficacia y efectividad del Sistema de Control interno en los procesos de la Secretaría Distrital de Gobierno¿.</t>
  </si>
  <si>
    <t>Prestar servicios profesionales para la verificación de los procesos,procedimientos,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</si>
  <si>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formulación, planificación y ejecución y control de las actividades del plan anual de auditoría que permiten evaluar la eficiencia, eficacia y efectividad del Sistema de Control interno en las dependencias que conforman la Secretaría Distrital de Gobierno, así como el seguimiento, control y revisión de las actividades que desarrolla la Oficina</t>
  </si>
  <si>
    <t>Prestar servicios profesionales para la verificación de los procesos, procedimientos, controles y riesgos en desarrollo del Plan Anual de Autorías de la Secretaría de Gobierno formulando recomendaciones que contribuyan al mejoramiento continuo de la entidad y al fortalecimiento del Sistema de Control Interno.</t>
  </si>
  <si>
    <t>Prestar servicios profesionales para la planificación, ejecución y control de las auditorías y seguimientos que permitan evaluar la eficiencia, eficacia y efectividad del Sistema de Control interno en los procesos con énfasis en IVC de la Secretaría Distrital de Gobierno</t>
  </si>
  <si>
    <t>Prestar servicios profesionales para la formulación, planificación y ejecución de las auditorias  de sistemas de información y TIC en desarrollo del plan anual de auditoría de la SDG</t>
  </si>
  <si>
    <t xml:space="preserve">Prestar servicios profesionales en la Subsecretaría para la Gobernabilidad y la Garantía de Derechos para desarrollar una estrategia de difusión del Sistema Distrital de Derechos Humanos y el Programa de Educación Distrital de Derechos Humanos para la Paz y la Reconciliación. </t>
  </si>
  <si>
    <t>SUB. PARA LA GOBERNAB. LA GARANTIA DE DERECHOS</t>
  </si>
  <si>
    <t>Prestar servicios profesionales en la Subsecretaría para la Gobernabilidad y la Garantía de Derechos como referente técnico de asuntos de género y mujer para la transversalización del enfoque de género en las políticas públicas, proyectos y estrategias de sus dependencias adscritas</t>
  </si>
  <si>
    <t>Prestar servicios profesionales especializados en la subsecretaría para la gobernabilidad y la garantía de derechos para apoyar la coordinación, seguimiento y acompañamiento jurídico a la formulación e implementación de los procesos y políticas públicas  a cargo de la subsecretaría en el marco del modelo de gestión de la entidad</t>
  </si>
  <si>
    <t>Prestar servicios profesionales especializados en la Subsecretaría para la Gobernabilidad y la Garantía de Derechos para apoyar la coordinación de la ejecución de acciones misionales y estratégicas a cargo de sus dependencias adscritas.</t>
  </si>
  <si>
    <t>Prestar Servicios Profesionales Especializados en la Subsecretaría para la Gobernabilidad y la Garantía de Derechos para apoyar la coordinación de la formulación e implementación con enfoque diferencial (de género, territorial y étnico) de políticas públicas y el programa estratégico a cargo de la Subsecretaría.</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</si>
  <si>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(PIRPAS)_x000D_
</t>
  </si>
  <si>
    <t>SUBDIR DE ASUNTOS DE LIB RELIGIOSA Y DE CONCIENCIA</t>
  </si>
  <si>
    <t>Prestar servicios profesionales en la Subdirección de Asuntos Étnicos para atender a la ciudadanía que acuda a los espacios de atención diferenciada y realizar el acompañamiento a procesos comunitarios y organizacionales.</t>
  </si>
  <si>
    <t>SUBDIRECCION DE ASUNTOS ETNICOS</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</si>
  <si>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</si>
  <si>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  _x000D_
</t>
  </si>
  <si>
    <t>Objeto: 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</si>
  <si>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Prestar servicios profesionales en la Subdirección de Asuntos de la Libertad Religiosa y de Conciencia para realizar la gestión técnica y territorialización de la política pública distrital de libertades fundamentales de religión, culto y conciencia y la Plataforma Interreligiosa para la Acción Social y Comunitaria (PIRPAS).</t>
  </si>
  <si>
    <t xml:space="preserve">Prestar servicios profesionales en la Subdirección de Asuntos de la Libertad Religiosa y de Conciencia para apoyar la coordinación de la gestión técnica y territorialización de la política pública distrital de libertades fundamentales de religión, culto y conciencia y la Plataforma Interreligiosa para la Acción Social y Comunitaria (PIRPAS).   </t>
  </si>
  <si>
    <t>Prestar servicios profesionales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</si>
  <si>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de los planes de acciones afirmativas para grupos étnicos y gestión técnica de los procesos de consulta previa requeridos</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</si>
  <si>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</si>
  <si>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</si>
  <si>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para implementar las acciones de territorialización de los Planes Integrales de Acciones Afirmativas en beneficio de las comunidades étnicas de Bogotá D.C., con énfasis en comunidades afrocolombianas, negra y palenquera.</t>
  </si>
  <si>
    <t xml:space="preserve">Prestar servicios de apoyo a la gestión en la Subdirección de Asuntos Étnicos para realizar las gestiones administrativas y de asistencia a la ciudadanía en los espacios de atención diferencial para comunidades étnicas del Distrito_x000D_
</t>
  </si>
  <si>
    <t xml:space="preserve">Prestar servicios de apoyo a la gestión en la Subdirección de Asuntos Étnicos para implementar las acciones de territorialización de los Planes Integrales de Acciones Afirmativas en beneficio de las comunidades étnicas de Bogotá D.C._x000D_
</t>
  </si>
  <si>
    <t>Prestar servicios profesionales en la Subdirección de Asuntos Étnicos para apoyar la coordinación de seguimiento de los planes de acciones afirmativas para grupos étnicos y gestión técnica e interinstitucional de las políticas públicas relacionadas con asuntos étnicos.</t>
  </si>
  <si>
    <t>Prestar servicios de apoyo a la gestión en la Subdirección de Asuntos Étnicos para realizar las gestiones administrativas y de asistencia a la ciudadanía en los espacios de atención diferencial en el marco de los Planes Integrales de Acciones Afirmativas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</si>
  <si>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</si>
  <si>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el seguimiento a los planes de acciones afirmativas para grupos étnicos y apoyo a la gestión técnica de las políticas públicas relacionadas con asuntos étnicos.</t>
  </si>
  <si>
    <t xml:space="preserve">Prestar servicios profesionales en la Dirección de Convivencia y Diálogo Social para la elaboración de documentos, estrategias e instrumentos para el fortalecimiento de la convivencia, el diálogo social y las políticas públicas relacionadas._x000D_
</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</si>
  <si>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</si>
  <si>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</si>
  <si>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 xml:space="preserve">Prestar servicios profesionales en la Subdirección de Asuntos Étnicos para desarrollar los aspectos jurídicos y administrativos de las acciones de territorialización de los Planes Integrales de Acciones Afirmativas y los espacios étnicos de atención diferenciada en beneficio de las comunidades étnicas de Bogotá D.C._x000D_
</t>
  </si>
  <si>
    <t>Prestar servicios de apoyo a la gestión en la Subdirección de Asuntos Étnicos para realizar las gestiones administrativas y de asistencia a la ciudadanía en los espacios de atención diferencial para comunidades étnicas del Distrito.</t>
  </si>
  <si>
    <t>Prestar servicios profesionales en la Subdirección de Asuntos Étnicos de la Secretaría Distrital de Gobierno para que en el marco de la implementación del Plan de Acciones Afirmativas brinde acompañamiento al cabildo indígena Mhuysqa de Bosa, en cumplimiento del fallo de tutela 25000-23-41-000-2015-00873-01 del Consejo de Estado.</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</si>
  <si>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</si>
  <si>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 xml:space="preserve">Prestar servicios profesionales para apoyar técnicamente la implementación de la Política Pública de Transparencia, Integridad y No Tolerancia con la Corrupción, en el nivel central y local de la Secretaría Distrital de Gobierno._x000D_
</t>
  </si>
  <si>
    <t>SUBSECRETARIA DE GESTION INSTITUCIONAL</t>
  </si>
  <si>
    <t>Prestar servicios profesionales especializados para apoyar a la Secretaría Distrital de Gobierno en la formulación de lineamientos metodológicos para el proceso de rendición de cuentas de las Juntas Administradoras Locales.</t>
  </si>
  <si>
    <t>Prestar servicios profesionales a la Secretaría Distrital de Gobierno para la identificación y análisis de buenas prácticas de canales únicos de denuncias en el marco de la implementación de la Política Pública de Transparencia, Integridad y No Tolerancia con la Corrupción.</t>
  </si>
  <si>
    <t>Prestar los servicios profesionales para fortalecer la gestión que emprenda la Secretaría Distrital de Gobierno en el marco del modelo integrado de planeación y gestión</t>
  </si>
  <si>
    <t>Prestar servicios profesionales especializados para apoyar a la Secretaría Distrital de Gobierno en el planteamiento de estrategias y lineamientos en las temáticas de transparencia y relacionados, en el marco de la implementación de la Política Pública de Transparencia, Integridad y No Tolerancia con la Corrupción.</t>
  </si>
  <si>
    <t xml:space="preserve">PRESTAR LOS SERVICIOS DE APOYO A LA GESTIÓN EN LA PROYECCIÓN, SEGUIMIENTO, ACTUALIZACIÓN Y EJECUCIÓN DE LAS ACTIVIDADES PROPIAS DE LA SUBSECRETARIA DE GESTIÓN INSTITUCIONAL _x000D_
</t>
  </si>
  <si>
    <t xml:space="preserve">Prestar los servicios profesionales apoyando los procesos Misionales y de apoyo de la Subsecretaría de Gestión Institucional._x000D_
</t>
  </si>
  <si>
    <t>Prestar servicios especializados para la formulación, seguimiento y la aplicación de medidas de control para la presentación de resultados de gestión, en el marco del Modelo Integrado de Planeación y Gestión.</t>
  </si>
  <si>
    <t>Prestar los servicios de apoyo a la gestión en la proyección, seguimiento, actualización y ejecución de las actividades propias de la subsecretaria de gestión institucional.</t>
  </si>
  <si>
    <t>PRESTAR SERVICIOS DE APOYO A LA GESTIÓN EN LA SUBSECRETARÍA DE GESTIÓN INSTITUCIONAL PARA EL SEGUIMIENTO AL MODELO INTEGRAL DE PLANEACIÓN Y GESTIÓN INSTITUCIONAL Y SECTORIAL</t>
  </si>
  <si>
    <t>PRESTAR LOS SERVICIOS ESPECIALIZADOS EN EL FORTALECIMIENTO DE LA GESTIÓN REALIZADA POR LA SECRETARÍA DISTRITAL DE GOBIERNO EN EL MARCO DEL MODELO INTEGRADO DE PLANEACIÓN Y GESTIÓN INSTITUCIONAL Y SECTORIAL</t>
  </si>
  <si>
    <t>Prestar los servicios profesionales en la Subsecretaría de Gestión Local para apoyar la sustanciación y el trámite de los recursos de apelación interpuestos contra las decisiones de los inspectores de policía.</t>
  </si>
  <si>
    <t>PRESTAR LOS SERVICIOS PROFESIONALES PARA APOYAR LA IMPLEMENTACIÓN DE LAS POLÍTICAS ORIENTADAS AL FORTALECIMIENTO DE LA CAPACIDAD INSTITUCIONAL DE LAS ALCALDÍAS LOCALES, EN EL MARCO DEL MODELO DE GESTIÓN LOCAL</t>
  </si>
  <si>
    <t>Prestar los servicios profesionales para apoyar la implementación técnica de las política  y  lineamientos  orientados al fortalecimiento de la capacidad institucional de  las alcaldías locales,  en el marco del modelo de gestión local.</t>
  </si>
  <si>
    <t>Prestar los servicios profesionales especializados a la Subsecretaría de Gestión Local en seguimiento de las relaciones institucionales que se desarrollen con actores locales, dentro del marco del modelo de gestión de las Alcaldías Locales</t>
  </si>
  <si>
    <t>Prestar los servicios profesionales para apoyar jurídicamente el seguimiento a la implementación del modelo de gestión local, con el fin de fortalecer la capacidad institucional de las alcaldías locales.</t>
  </si>
  <si>
    <t>Prestar los servicios profesionales para el desarrollo de las relaciones interinstitucionales orientadas al fortalecimiento de la capacidad institucional de las alcaldías locales, en el marco del modelo de gestión local</t>
  </si>
  <si>
    <t>Prestar los servicios profesionales para apoyar jurídicamente la implementación estratégica del modelo de gestión local, con el fin de fortalecer la capacidad institucional de las alcaldías locales</t>
  </si>
  <si>
    <t>Prestar los servicios profesionales para la ejecución y trazabilidad de las programas e intervenciones formulados por la administración distrital para el fortalecimiento de la capacidad institucional de las alcaldías locales</t>
  </si>
  <si>
    <t>Prestar los servicios profesionales para apoyar la implementación, seguimiento y evaluación de las actividades interinstitucionales adelantadas por la Subsecretaría de Gestión Local requeridas para la implementación del modelo de gestión para las alcaldías locales</t>
  </si>
  <si>
    <t>Prestar los servicios de apoyo para fortalecer la gestión territorial, adelantando acciones de  socialización y presencia institucional en terreno,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</si>
  <si>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</si>
  <si>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la implementación técnica de las políticas y lineamientos orientados al fortalecimiento de la capacidad institucional de las alcaldías locales,  en el marco del modelo de gestión local.</t>
  </si>
  <si>
    <t>Prestar los servicios profesionales para apoyar la implementación de las políticas y lineamientos orientados al fortalecimiento de la capacidad institucional de las alcaldías locales, en el marco del modelo de gestión local</t>
  </si>
  <si>
    <t>Prestar los servicios profesionales para apoyar las actividades de la Subsecretaría de Gestión Local en el desarrollo del modelo de gestión para las alcaldías locales</t>
  </si>
  <si>
    <t>Prestar los servicios profesionales para apoyar las actividades interinstitucionales con las alcaldías locales y con los demás organismos y entidades competentes para el desarrollo de acciones y estrategias de embellecimiento, recuperación y sostenimiento del espacio público, en el marco del modelo de gestión</t>
  </si>
  <si>
    <t>PRESTAR LOS SERVICIOS PROFESIONALES PARA APOYAR JURÍDICAMENTE LA IMPLEMENTACIÓN  ESTRATÉGICA DEL MODELO DE GESTIÓN LOCAL,  CON EL FIN DE FORTALECER LA CAPACIDAD INSTITUCIONAL DE LAS ALCALDÍAS LOCALES </t>
  </si>
  <si>
    <t>Prestar los servicios profesionales para apoyar jurídicamente a la subsecretaría de gestión local en las diferentes actividades que se generen al momento de la recuperación de los bienes inmuebles ocupados ilegalmente</t>
  </si>
  <si>
    <t>Prestar los servicios de apoyo a la gestión para la implementación, acompañamiento y seguimiento de las políticas, planes y proyectos formulados por la administración Distrital para el Fortalecimiento de la capacidad institucional de las Alcaldías Locales</t>
  </si>
  <si>
    <t>Prestar los servicios de apoyo para realizar estrategias pedagógicas y de sensibilización del Código Nacional de Policía y Convivencia y demás normatividad que promueva la convivencia en las localidades, en el marco del modelo de gestión local</t>
  </si>
  <si>
    <t>Prestar los servicios profesionales en las actividades de registro y administración de bases de datos de los sistemas de información de la Subsecretaria de Gestión Local</t>
  </si>
  <si>
    <t>Prestar los servicios profesionales para el acompañamiento y seguimiento de las políticas, planes y proyectos formulados por la administración distrital para el fortalecimiento de la capacidad institucional de  las alcaldías locales</t>
  </si>
  <si>
    <t>Prestar los servicios profesionales especializados para apoyar las actividades interinstitucionales con las alcaldías locales y con los demás organismos y entidades competentes para el desarrollo de acciones y estrategias encaminadas para la defensa y protección del espacio público, en el marco del modelo de gestión local</t>
  </si>
  <si>
    <t>Prestar los servicios profesionales para la implementación, acompañamiento y seguimiento de las políticas, planes y proyectos formulados por la administración distrital para el fortalecimiento de la capacidad institucional de  las alcaldías locales</t>
  </si>
  <si>
    <t>Prestar los servicios profesionales para apoyar la ejecución del Proyecto de Inversión 1094, denominado ¿fortalecimiento de la capacidad institucional de las alcaldías locales¿, en el marco del modelo de gestión local</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</si>
  <si>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</si>
  <si>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profesionales para apoyar jurídicamente a la subsecretaría de gestión local en los diferentes procesos de recuperación de bienes inmuebles ocupados ilegalmente, de acuerdo con las estrategias y protocolos establecidos</t>
  </si>
  <si>
    <t>Prestar servicios profesionales especializados para apoyar jurídicamente la implementación estratégica del modelo de gestión local, articulando con la Dirección Jurídica de la Secretaría Distrital de Gobierno, el seguimiento a los fallos judiciales, acciones populares, de grupo y de cumplimiento, en las cuales se encuentren vinculadas las Alcaldías Locales así como la verificación y seguimiento a las acciones encaminadas a garantizar la seguridad y convivencia en el Distrito Capital</t>
  </si>
  <si>
    <t>PRESTAR LOS SERVICIOS PROFESIONALES A LA SUBSECRETARÍA DE GESTIÓN LOCAL PARA APOYAR EN LA FORMULACIÓN DE INSTRUMENTOS Y ARTICULACIÓN DE POLÍTICAS QUE PROPENDAN POR FORTALECER EL COMPONENTE SOCIAL ASOCIADO CON LA RECUPERACIÓN DE BIENES FISCALES, USO PÚBLICO, ESPACIO PÚBLICO U OBJETO DE RECUPERACIÓN ECOLÓGICA O PRESERVACIÓN AMBIENTAL EN EL MARCO DEL MODELO DE GESTIÓN LOCAL</t>
  </si>
  <si>
    <t>Prestar los servicios de apoyo a la gestión para fortalecer la gestión territorial, adelantando acciones de  socialización y presencia institucional en terreno, en el marco del modelo de gestión local</t>
  </si>
  <si>
    <t>PRESTAR LOS SERVICIOS DE APOYO PARA FORTALECER LA GESTIÓN TERRITORIAL, ADELANTANDO ACCIONES DE  SOCIALIZACIÓN Y PRESENCIA INSTITUCIONAL EN TERRENO, EN EL MARCO DEL MODELO DE GESTIÓN LOCAL</t>
  </si>
  <si>
    <t>Prestar los servicios profesionales a la Subsecretaría de Gestión Local en el seguimiento de las relaciones institucionales que se desarrollen con actores locales así como en las estrategias requeridas para el fortalecimiento de la capacidad institucional de las alcaldías locales, dentro del marco del modelo de gestión de las Alcaldías Locales.</t>
  </si>
  <si>
    <t>Prestar los servicios profesionales a la subsecretaría de gestión local apoyando en la articulación de políticas que propendan por la recuperación de bienes fiscales, uso público, espacio público u objeto de recuperación ecológica o preservación ambiental en el marco del modelo de gestión actual para las Alcaldías Locales</t>
  </si>
  <si>
    <t>Prestar los servicios profesionales para el acompañamiento y seguimiento de las políticas y planes proyectados por la administración distrital para el fortalecimiento de la capacidad institucional de las Alcaldías Locales</t>
  </si>
  <si>
    <t>Prestar los servicios profesionales a la Subsecretaría de Gestión Local para apoyar la implementación del Proyecto de Inversión No. 1094, de las políticas públicas y de las estrategias interinstitucionales requeridas para el fortalecimiento de la capacidad institucional de las alcaldías locales, en el marco del modelo de gestión local.</t>
  </si>
  <si>
    <t>Prestar los servicios profesionales especializados para apoyar jurídicamente la implementación del modelo de gestión local, con el fin de fortalecer la capacidad institucional de las alcaldías locales</t>
  </si>
  <si>
    <t>Prestar los servicios profesionales en las actividades de fortalecimiento del Observatorio de Descentralización y Participación o el que haga sus veces.</t>
  </si>
  <si>
    <t>Prestar los servicios profesionales para apoyar el análisis y procesamiento de la información sobre las líneas de inversión local que contribuya al fortalecimiento de la capacidad institucional de las alcaldías locales, en el marco del modelo de gestión local</t>
  </si>
  <si>
    <t>Prestar los servicios profesionales para apoyar el análisis y procesamiento de la información que contribuya al fortalecimiento de la capacidad institucional de  las alcaldías locales,  en el marco del modelo de gestión local</t>
  </si>
  <si>
    <t>PRESTAR LOS SERVICIOS PROFESIONALES PARA APOYAR LA IMPLEMENTACIÓN DE LAS POLÍTICAS ORIENTADOS AL FORTALECIMIENTO DE LA CAPACIDAD INSTITUCIONAL DE LAS ALCALDÍAS LOCALES, EN EL MARCO DEL MODELO DE GESTIÓN LOCAL</t>
  </si>
  <si>
    <t>Prestar los servicios profesionales para apoyar jurídicamente el seguimiento a la implementación del modelo de gestión local,  con el fin de fortalecer la capacidad institucional de las alcaldías locales.</t>
  </si>
  <si>
    <t>Prestar los servicios profesionales para apoyar jurídicamente la implementación del modelo de gestión local,  con el fin de fortalecer la capacidad institucional de las alcaldías locales</t>
  </si>
  <si>
    <t>prestar los servicios profesionales para apoyar jurídicamente la implementación de las estrategias, procesos de contratación y la ejecución de los contratos orientados al fortalecimiento de la capacidad institucional de las alcaldías locales, en el marco del modelo de gestión local</t>
  </si>
  <si>
    <t>Prestar los servicios de apoyo a la gestión a la Subsecretaría de Gestión Local en las actividades administrativas y operativas, en el marco del modelo de gestión para las alcaldías locales.</t>
  </si>
  <si>
    <t>Prestar los servicios profesionales para apoyar jurídicamente el seguimiento a la implementación del modelo de gestión local,  con el fin de fortalecer la capacidad institucional de las alcaldías locales.</t>
  </si>
  <si>
    <t>Prestar sus servicios de apoyo al proceso de gestión del patrimonio documental de la Dirección Administrativa en el control de la calidad de la producción e intervención documental</t>
  </si>
  <si>
    <t>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t>
  </si>
  <si>
    <t xml:space="preserve">Prestar los servicios profesionales para apoyar el análisis y procesamiento de la información necesaria para adelantar el seguimiento del Proyecto de Inversión 1094, denominado ¿fortalecimiento de la capacidad institucional de las Alcaldías Locales¿, en el marco del modelo de gestión local </t>
  </si>
  <si>
    <t>Prestar los servicios profesionales para apoyar jurídicamente la implementación del modelo de gestión local, con el fin de fortalecer la capacidad institucional de las alcaldías locales</t>
  </si>
  <si>
    <t>PRESTAR LOS SERVICIOS PROFESIONALES EN LA SUBSECRETARIA DE GESTIÓN LOCAL</t>
  </si>
  <si>
    <t>Prestar los servicios profesionales apoyando los procesos funcionales de los sistemas de información de la Subsecretaría de Gestión Local.</t>
  </si>
  <si>
    <t>Prestar los servicios profesionales al Despacho del Secretario Distrital de Gobierno realizando  seguimiento de la implementación de las políticas públicas, programas y proyectos estratégicos, enmarcados dentro del modelo de gestión local</t>
  </si>
  <si>
    <t>Prestar los servicios profesionales en el acompañamiento y seguimiento de los trámites y servicios a cargo del Despacho del Secretario Distrital de Gobierno</t>
  </si>
  <si>
    <t>Prestar servicios profesionales a la Dirección de Contratación en asuntos jurídicos en las diferentes etapas de los procesos contractuales que adelanten las Secretaria Distrital de Gobierno y los Fondo de Desarrollo Local</t>
  </si>
  <si>
    <t>Prestar los servicios profesionales en la Secretaría Distrital de Gobierno para apoyar las estrategias misionales, comunicaciones y de relaciones políticas del Despacho enmarcadas dentro del modelo de gestión local.</t>
  </si>
  <si>
    <t>Prestar los servicios profesionales en la Secretaría Distrital de Gobierno  para realizar el seguimiento de la implementación de políticas públicas, programas y proyectos estratégicos para el Despacho enmarcados dentro del modelo de gestión local.</t>
  </si>
  <si>
    <t>Prestar los servicios profesionales en el seguimiento a los trámites, servicios  y compromisos del Despacho enmarcados dentro del modelo de gestión local.</t>
  </si>
  <si>
    <t>Prestar los servicios profesionales a la Secretaría Distrital de Gobierno apoyando la implementación y evaluación de las políticas públicas en marcadas en el modelo de gestión local.</t>
  </si>
  <si>
    <t>Prestar los servicios profesionales apoyando los ejercicios de participación ciudadana del Despacho en marcadas en el modelo de gestión local.</t>
  </si>
  <si>
    <t>Prestar los servicios de Apoyo a la Gestión en el acompañamiento y seguimiento de las estrategias misionales, de comunicaciones y de relaciones políticas del Despacho, enmarcadas dentro del modelo de gestión local.</t>
  </si>
  <si>
    <t>OFICINA DE CONTROL INTERNO DISCIPLINARIO</t>
  </si>
  <si>
    <t xml:space="preserve">Prestar los servicios profesionales en la Dirección para la Gestión del Desarrollo Local, apoyando jurídicamente las actividades de asistencia técnica en la ejecución de los proyectos de inversión local que adelantan los Fondos de Desarrollo Local ¿ FDL._x000D_
</t>
  </si>
  <si>
    <t>43191500;43191600;72151600;43222800;81161700;81112200;81111800</t>
  </si>
  <si>
    <t>REALIZAR EL MANTENIMIENTO PREVENTIVO Y CORRECTIVO A LA PLATAFORMA DE TELECOMUNICACIONES UNIFY DE LA SECRETARÍA DISTRITAL DE GOBIERNO</t>
  </si>
  <si>
    <t>CCE-07</t>
  </si>
  <si>
    <t>81112100;83121703</t>
  </si>
  <si>
    <t>PRESTAR EL SERVICIO INTEGRAL DE TELECOMUNICACIONES A LA SECRETARIA DISTRITAL DE GOBIERNO</t>
  </si>
  <si>
    <t>72101500;40101700</t>
  </si>
  <si>
    <t>ENTREGAR, INSTALAR, CONFIGURAR, PONER EN FUNCIONAMIENTO UN AIRE ACONDICIONADO Y ADQUIRIR LAS GARANTÍAS EXTENDIDAS PARA AIRES ACONDICIONADOS DE LA SECRETARÍA DISTRITAL DE GOBIERNO</t>
  </si>
  <si>
    <t xml:space="preserve">46182500;30141600;46191500;46191600;72101500;46171600;72151700 </t>
  </si>
  <si>
    <t xml:space="preserve">REALIZAR EL MANTENIMIENTO PREVENTIVO - CORRECTIVO Y ACTUALIZACIÓN A LOS SISTEMAS DE DETECCIÓN, ALARMA Y EXTINCIÓN DE INCENDIOS, CONTROL DE ACCESO Y CIRCUITO CERRADO DE CÁMARAS DE TELEVISIÓN DE LA SECRETARÍA DISTRITAL DE GOBIERNO </t>
  </si>
  <si>
    <t>CCE-06</t>
  </si>
  <si>
    <t>43211500;43211600</t>
  </si>
  <si>
    <t>REALIZAR LA ADQUISICIÓN DE BIBLIOTECA DE CINTAS LTO6 PARA LA SOLUCIÓN DE BACKUP (COPIAS DE SEGURIDAD) DE LA SECRETARIA DISTRITAL DE GOBIERNO</t>
  </si>
  <si>
    <t>81112300;73152100;81101700;39121000</t>
  </si>
  <si>
    <t>REALIZAR EL MANTENIMIENTO PREVENTIVO Y CORRECTIVO DE LOS SISTEMAS DE ALIMENTACIÓN ININTERRUMPIDA (UPS) UBICADOS EN LAS SEDES DEL NIVEL CENTRAL DE LA SECRETARÍA DISTRITAL DE GOBIERNO</t>
  </si>
  <si>
    <t xml:space="preserve">81112501;81112502 </t>
  </si>
  <si>
    <t>RENOVAR DOS (2) LICENCIAS DEL TOAD  ORACLE PROFESSIONAL EDITION PARA LA SECRETARÍA DISTRITAL DE GOBIERNO</t>
  </si>
  <si>
    <t>CCE-10</t>
  </si>
  <si>
    <t>REALIZAR LA ADQUISICIÓN E INSTALACIÓN DE LICENCIAS BIZAGI Y SOPORTE TECNICO PARA LA SECRETARIA DISTRITAL DE FOBIERNO</t>
  </si>
  <si>
    <t>Adquisición de Tóner, Originales para la secretaria Distrital de Gobierno, a través del ACUERDO MARCO DE PRECIOS No.  CCE-538-1-AMP-2017</t>
  </si>
  <si>
    <t>CCE-99</t>
  </si>
  <si>
    <t>Realizar la suscripción a un programa de mantenimiento, actualización y soporte técnico premium de las Licencias de Software de la Plataforma ESRI con que cuenta la Secretaría Distrital de Gobierno, a través del ACUERDO MARCO DE PRECIOS No. CCE-288-AG-2015</t>
  </si>
  <si>
    <t>ADQUIRIR EL SOPORTE TECNICO, MANTENIMIENTO Y ACTUALIZACION PARA EL SOFTWARE DE GESTIÓN DE SERVICIOS ARANDA EN LA SECRETARÍA DISTRITAL DE GOBIERNO</t>
  </si>
  <si>
    <t>43233200;81112200</t>
  </si>
  <si>
    <t>REALIZAR LA ADQUISICION E IMPLEMENTACION, DE UNA SOLUCION DE ANTIVIRUS END POINT Y PROTECCION DE CORREO OFFICE 365 PARA LA SECRETARIA DISTRITAL DE GOBIERNO</t>
  </si>
  <si>
    <t>81112400;81112400</t>
  </si>
  <si>
    <t>ADQUISICIÓN DE SERVICIO DE ARRENDAMIENTO DE IMPRESORAS CON SUMINISTROS PARA LA SECRETARIA DISTRITAL DE GOBIERNO</t>
  </si>
  <si>
    <t>81112501;43222600;43232900;81111800</t>
  </si>
  <si>
    <t>REALIZAR LA RENOVACIÒN Y ADQUISICIÒN DE EQUIPOS ACTIVOS Y DE SEGURIDAD PERIMETRAL PARA LA SECRETARÌA DISTRITAL DE GOBIERNO</t>
  </si>
  <si>
    <t>81112500;81112400;81112100;81111200;81111800</t>
  </si>
  <si>
    <t>ADQUIRIR E IMPLEMENTAR  SERVICIOS  DE INFRAESTRUCTURA PAAS, IASS EN LA NUBE DE ORACLE EN EL MODELO  DE UNIVERSAL CREDITS PARA LA SECRETARIA DISTRITAL DE GOBIERNO</t>
  </si>
  <si>
    <t>Adquirir el licenciamiento de herramientas de Microsoft de administración basada en la relación con los clientes - CRM (Customer relationship management) y ofimática Office 365, con los servicios de activación, soporte y mantenimiento, a través del ACUERDO MARCO No. CCE-578-2017</t>
  </si>
  <si>
    <t>81111700;81111800;81111900;81112300;81112000;81112200</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</si>
  <si>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</si>
  <si>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CCE-02</t>
  </si>
  <si>
    <t>43211500;43211700</t>
  </si>
  <si>
    <t>ADQUIRIR E IMPLEMENTAR UNA SOLUCION TECNOLOGICA HIPERCONVERGENTE PARA LA SECRETARIA DISTRITAL DE GOBIERNO</t>
  </si>
  <si>
    <t>81112000;43222600;43222500</t>
  </si>
  <si>
    <t>ADQUIRIR E IMPLEMENTAR UN BALANCEADOR DE CARGA PARA LA SECRETARIA DISTRITAL DE GOBIERNO</t>
  </si>
  <si>
    <t>ADQUIRIR E IMPLEMENTAR UN POOL DE DIRECCIONES BASADO EN PROTOCOLO DE INTERNET VERSIÓN 6 (IPV6) CON EL FIN DE CONFIGURAR LA ARQUITECTURA ACTUAL DE CONECTIVIDAD LAN, WAN Y SEGURIDAD  DE LA SECRETARIA DISTRITAL DE GOBIERNO</t>
  </si>
  <si>
    <t>81111500;81111600;81112200</t>
  </si>
  <si>
    <t>PRESTAR LOS SERVICIOS ESPECIALIZADOS DE FABRICA DE SOFTWARE PARA ATENDER LOS REQUERIMIENTOS DE LOS DIFERENTES SISTEMAS DE INFORMACION, PORTALES E INTRANET DE LA SECRETARIA DISTRITAL DE GOBIERNO</t>
  </si>
  <si>
    <t>15101506;15101505</t>
  </si>
  <si>
    <t>Contratar el suministro de combustible para el parque automotor del nivel central de la Secretaría Distrital de Gobierno a través del ACUERDO MARCO DE PRECIOS  NO.  CCE-715-1-AMP-2018</t>
  </si>
  <si>
    <t>44121700;14111500;44122100</t>
  </si>
  <si>
    <t>47121700;47121600;47131500</t>
  </si>
  <si>
    <t>La prestación del servicio integral de aseo y cafetería para las dependencias y proyectos del nivel central de la secretaría distrital de gobierno, el cual incluye el suministro de personal, maquinaria y los insumos</t>
  </si>
  <si>
    <t>25101500;78111800</t>
  </si>
  <si>
    <t>Prestación del servicio de transporte público terrestre automotor especial para las de-pendencias del nivel central de la Secretaría Distrital de Gobierno</t>
  </si>
  <si>
    <t>72101506</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</si>
  <si>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</si>
  <si>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</si>
  <si>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72101516</t>
  </si>
  <si>
    <t>Prestación del servicio de mantenimiento, recarga, suministro de repuestos nuevos para los extintores portátiles para la Secretaría Distrital de Gobierno de Bogotá  y sus dependencias.</t>
  </si>
  <si>
    <t>78181500</t>
  </si>
  <si>
    <t>Prestar el servicio de mantenimiento preventivo y correctivo, el cual incluye  materiales, insumos, repuestos nuevos y originales incluyendo el suministro de llantas , para el parque automotor del nivel central de la Secretaría Distrital de Gobierno y de los que sea responsable por la prestación del servicio.</t>
  </si>
  <si>
    <t>70171600;92101501;92121701;46171600;46171622</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</si>
  <si>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</si>
  <si>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78102206;81161600;78102203;78102205</t>
  </si>
  <si>
    <t>Prestar el servicio integral de fotocopiado blanco, negro y servicios afines, a precios fijos unitarios sin fórmula de reajuste, para las dependencias del nivel central de la Secretaría Distrital de Gobierno</t>
  </si>
  <si>
    <t>84131500</t>
  </si>
  <si>
    <t>Adquisición de las pólizas de seguros que amparen los bienes muebles, inmuebles e intereses patrimoniales de propiedad de la Secretaría Distrital de Gobierno y de aquellos por los que sea o llegare a ser legalmente responsable</t>
  </si>
  <si>
    <t>80141600; 80141900;45111500;45111600;45111700;95131500</t>
  </si>
  <si>
    <t>Prestar los servicios de organización logística en los eventos institucionales de la Secretaría Distrital De Gobierno</t>
  </si>
  <si>
    <t>25101600</t>
  </si>
  <si>
    <t xml:space="preserve">Traslado de la documentacion del Archivo Central de la SDG a la Nueva sede </t>
  </si>
  <si>
    <t xml:space="preserve">Arrendamiento de sede para Archivo Central </t>
  </si>
  <si>
    <t>Adquirir a título de compra tres (3) vehículos tipo campero cero kilómetros motor 1.600 cc, con tracción 4x2 y capacidad para cinco (5) pasajeros  y un (1) furgon  para cubrir las necesidades de transporte de las dependencias del nivel central de la entidad, con sus  accesorios, a través del acuerdo marco de precios cce-312-1-amp-2015  celebrado entre Colombia compra eficiente y (i) automotores Comagro s.a. (ii) Praco Didacol (iii) Sociedad De Fabricación De Automotores S.A, (iv) Unión Temporal Eficiente 2016, (v) Unión Temporal Toyonore Ltda – Distribuidora Toyota SAS (vi) Union Temporal Los Coches Iberplast 2014, (vii) Distribuidora Nissan SA, (viii) Comercial Internacional De Equipos Y Maquinaria SAS (ix) Automoyor S.A. (x) Jorge Cortes Mora Y Cia Sas, (xi) Yokomotor SA, (xii) Colombiana De Comercio S.A., (xiii) Motores Y Maquinaria</t>
  </si>
  <si>
    <t>Convenio Casas de Justicia</t>
  </si>
  <si>
    <t>82101500;82101600;82101800;82101900</t>
  </si>
  <si>
    <t>Prestar los servicios de producción,  instalación, desinstalación, además del respaldo de calidad y mantenimiento a que haya lugar de piezas gráficas de gran formato, impresos, publicaciones y elaboración de artículos promocionales para la divulgación de campañas institucionales y gestión de las dependencias del nivel central que permitan el posicionamiento de la Secretaria Distrital de Gobierno”.</t>
  </si>
  <si>
    <t>PRESTAR LOS SERVICIO DE MONITOREO DE MEDIOS DE LA INFORMACIÓN NOTICIOSA O EDITORIAL DE LA SECRETARÍA DISTRITAL DE GOBIERNO, PUBLICADA EN DIFERENTES MEDIOS DE COMUNICACIÓN MASIVOS Y ESPECIALIZADOS: PRENSA, RADIO, TELEVISIÓN, MEDIOS ELECTRÓNICOS, ALTERNATIVOS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</si>
  <si>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</si>
  <si>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tres (03) ejemplares de la REVISTA SEMANA Y DINERO  con destino Despacho de la Secretaria Distrital de Gobierno, Subsecretarías de Gestión Institucional y la Oficina Asesora de Comunicaciones.</t>
  </si>
  <si>
    <t>Adquirir la suscripción de dos (02) ejemplares del Diario NUEVO SIGLO  con destino Despacho de la Secretaria Distrital de Gobierno y para la Oficina Asesora de Comunicaciones</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</si>
  <si>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</si>
  <si>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</si>
  <si>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93141506;81141601</t>
  </si>
  <si>
    <t>Prestar los servicios para la ejecución de las actividades incluidas en el plan de Bienestar para los servidores de la Secretaria Distrital de Gobierno y sus familias.</t>
  </si>
  <si>
    <t>72102103;72154043;85111513;70111712</t>
  </si>
  <si>
    <t>Contratar el servicio de control vectorial consistente en DOS (2) intervenciones de desinsectación, desinfección y desratización, en las instalaciones asignadas para el funcionamiento de la Secretaría Distrital de Gobierno”.</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</si>
  <si>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</si>
  <si>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85122201;85101500</t>
  </si>
  <si>
    <t>Realizar exámenes médicos de ingreso, por cambio de ocupación, post incapacidad, reintegro laboral, egreso, valoraciones complementarias que incluya entre otras la práctica de exámenes para la determinación del consumo de uso de alcohol según muestra aleatoria del personal de planta que permitan mantener actualizadas las bases de datos de los servidores públicos que laboren con la Secretaría de Gobierno</t>
  </si>
  <si>
    <t>56112104;73161515</t>
  </si>
  <si>
    <t xml:space="preserve">ADQUIRIR SILLAS ERGONOMICAS PARA LOS SERVIDORES PÚBLICOS DE LA SECRETARÍA DISTRITAL DE GOBIERNO QUE LA REQUIERAN DE CONFORMIDAD CON SUS CONDICIONES MÉDICAS  </t>
  </si>
  <si>
    <t>ADQUISICIÓN DE ELEMENTOS DE PROTECCIÓN PERSONAL PARA LOS FUNCIONARIOS QUE TRABAJAN EN LA SECRETARÍA DISTRITAL DE GOBIERNO</t>
  </si>
  <si>
    <t>101704;43212002;56112002;56112005;42241802;53112304;46182605;462111708;43202205</t>
  </si>
  <si>
    <t>ADQUIRIR ELEMENTOS DE PROTECCION PERSONAL Y ELEMENTOS ACCESORIOS DE CONFORT PARA LOS SERVIDORES PÚBLICOS DE LA SECRETARÍA DISTRITAL DE GOBIERNO</t>
  </si>
  <si>
    <t>46161507;42132200;42171600;42171700;42171800;42171900;42172000;42172100;46161500;55121700;46161604</t>
  </si>
  <si>
    <t>Contratar el suministro y dotación de elementos para gabinetes y brigadas de emergencia en los lugares de trabajo de la Secretaría Distrital de Gobierno</t>
  </si>
  <si>
    <t>Entregar a título de compraventa las órdenes de dotación de vestuario para el personal administrativo con derecho y los conductores de la Secretaría Distrital de Gobierno"</t>
  </si>
  <si>
    <t>Entregar a título de compraventa las órdenes de dotación de calzado para el personal administrativo con derecho y los conductores de la Secretaría Distrital de Gobierno"</t>
  </si>
  <si>
    <t>Prestar los servicios profesionales especializados asesorando a la Secretaría Distrital de Gobierno para garantizar la adecuada prestación del servicio en la aplicación del Código Nacional de Policía y Convivencia acorde con la carga laboral, la normatividad vigente, las necesidades de la entidad y el presupuesto disponible</t>
  </si>
  <si>
    <t xml:space="preserve">Adquirir tres vehículos adaptados como Unidad Móvil de Inspección de Policía para la ejecución de actividades a cargo de la Secretaría Distrital de Gobierno </t>
  </si>
  <si>
    <t>93131500;93130000;93141800</t>
  </si>
  <si>
    <t>Aunar esfuerzos técnicos, administrativos y financieros para brindar medidas de asistencia con enfoque para la prevención de vulneraciones a los derechos a la vida, libertad, integridad y seguridad de personas, grupos o comunidades y desarrollar participativamente con organizaciones sociales, religiosas y comunidades étnicas iniciativas ciudadanas para la protección de los Derechos Humanos</t>
  </si>
  <si>
    <t>Subsecretaría para la Gobernabilidad y la Garantía de Derechos</t>
  </si>
  <si>
    <t>El DADEP - ARRENDADOR se obliga para con la SECRETARÍA ARRENDATARIO, entregar a título de arrendamiento a la Secretaría Distrital de Gobierno, el uso y goce del inmueble ubicado y con la nomenclatura en la Calle 9 N° 4 - 70 en la localidad de la Candelaria ¿ Bogotá D.C. identificado con el folio de matrícula inmobiliaria No. 50C-1521427, cuya información técnica y jurídica, se describe a continuación: DETERMINACIÓN DEL OBJETO: De conformidad  con el informe técnico emitido por el DADEP y la Subdirección de Asuntos Étnicos de la Secretaría Distrital de Gobierno, el predio objeto de arriendo en virtud al presente contrato, se determina como sigue: Bien fiscal, identificado con el código de Registro Único de Propiedad Inmobiliaria ¿ RUPI: 2-1138, ubicado en la CL 9 No. 4 - 70 de la localidad Candelaria (17), el cual registra un área total de terreno de 351.32m², localizados dentro los siguientes linderos: Por el NORTE: En una extensión de 12,0 metros con el predio con nomenclatura CL 10 4 ¿ 63/77. Por el SUR: En una extensión de 12,00 metros con la Calle 9 Vía. Por el ORIENTE: En una extensión de 29,00 metros con el predio con nomenclatura CL 9 4 ¿ 48/66. Por el OCCIDENTE: En una extensión de 29,00 metros con el predio con nomenclatura CL 9 4 ¿ 84. El predio fiscal fue adquirido por el Distrito Capital de Bogotá, en virtud a la Sentencia Judicial de Sucesión de fecha 24/06/1913 del Juzgado 5º de Bogotá, debidamente inscrita en el folio de matricula inmobiliaria No. 50C-1521427. Adicionalmente, el predio se identifica con el código CHIP AAA0030NDSY</t>
  </si>
  <si>
    <t>Subdirección de Asuntos Étnicos</t>
  </si>
  <si>
    <t>Entregar a título de arrendamiento a la Secretaría Distrital de Gobierno, el uso y goce del inmueble ubicado en la Calle 9 N° 9-60 de la localidad de la Candelaria ¿ Bogotá D.C. identificado con el folio de matrícula inmobiliaria No. 50C-1502436</t>
  </si>
  <si>
    <t>AUNAR ESFUERZOS TÉCNICOS, ADMINISTRATIVOS Y FINANCIEROS ENTRE LA SSCJ Y LA SDG PARA EL FUNCIONAMIENTO DE ESPACIOS DE ATENCIÓN DIFERENCIADA PARA LOS GRUPOS ÉTNICOS Y PROMOCIÓN DE LOS DERECHOS HUMANOS EN EL SISTEMA DISTRITAL DE CASAS DE JUSTICIA DE BOGOTÁ</t>
  </si>
  <si>
    <t>93130000;93141500</t>
  </si>
  <si>
    <t>Diseñar e implementar una estrategia para el desarrollo de la Fase de Agenda Pública de la Política Pública Distrital para la Lucha contra la Trata de Personas en la ciudad de Bogotá, de acuerdo con lo establecido por el Consejo de Política Económica y Social del Distrito Capital, CONPES D.C.</t>
  </si>
  <si>
    <t>Dirección de Derechos Humanos</t>
  </si>
  <si>
    <t>93141500;93141800;86101710</t>
  </si>
  <si>
    <t>Aunar esfuerzos técnicos, administrativos y financieros entre la Secretaría Distrital de Gobierno y el Instituto Distrital para la Protección de la Niñez y la Juventud para formación y divulgación en participación y promoción de los Derechos Humanos con participaciòn de los beneficiarios que se encuentran vinculados en las diferentes estrategias pedagógicas del IDIPRON.</t>
  </si>
  <si>
    <t>ADQUISICIÓN LONAS DE POLIPROPILENO COMO APOYO LOGÍSTICO A LA REGISTRADURÍA DISTRITAL DE BOGOTÁ, PARA EL PROCESO ELECTORAL  DE LA VIGENCIA 2019</t>
  </si>
  <si>
    <t>ADQUISICIÓN DE PRECINTOS COMO APOYO LOGÍSTICO A LA REGISTRADURÍA DISTRITAL DE BOGOTÁ, PARA EL PROCESO ELECTORAL  DE LA VIGENCIA 2019</t>
  </si>
  <si>
    <t>81112400;80161800</t>
  </si>
  <si>
    <t>ADQUIRIR EL SERVICIO DE ARRENDAMIENTO DE COMPUTADORES DE ESCRITORIO, COMPUTADORES PORTÁTILES, IMPRESORAS, VIDEO PROYECTORES Y ESCÁNERES PARA APOYAR LOS PROCESOS ELECTORALES</t>
  </si>
  <si>
    <t>Adquisición de discos duros como apoyo logístico dado a la Registraduría Distrital del Estado Civil, para el proceso electoral de la vigencia 2019</t>
  </si>
  <si>
    <t>56101500;56101600;56101520;56101500</t>
  </si>
  <si>
    <t>ADQUIRIR UN (1) LOCKER CON DIECISÉIS (16) COMPARTIMENTOS PARA GUARDAR LOS OBJETOS PERSONALES DE LOS SERVIDORES PÚBLICOS QUE EMPLEAN LA BICICLETA COMO MEDIO DE TRANSPORTE PARA LLEGAR AL EDIFICIO BICENTENARIO QUE PERMITA BRINDARLES CONDICIONES DE SEGURIDAD Y CONFORT</t>
  </si>
  <si>
    <t>56101500;56101600</t>
  </si>
  <si>
    <t>ADQUIRIR UN (1) CONTENDOR PARA REALIZAR EL APROVECHAMIENTO DE RESIDUOS ORGÁNICOS POR MEDIO DE COMPOSTAJE EN LAS INSTALACIONES DEL EDIFICIO BICENTENARIO</t>
  </si>
  <si>
    <t>Realizar la Adquisición, instalación y puesta en servicio de una licencia de software Cellcrypt para cifrar la voz, chat y archivos en celulares smartphone de la Secretaría Distrital de Gobierno</t>
  </si>
  <si>
    <t>86101700;86111600;80101600;86121700</t>
  </si>
  <si>
    <t>Contratar servicios de capacitación, formación y entrenamiento en el puesto de trabajo para los servidores de la Secretaria Distrital de Gobierno, para el  desarrollo de sus capacidades, destrezas, habilidades, valores y competencias funcionales, de acuerdo con el Plan Institucional de Capacitación.</t>
  </si>
  <si>
    <t>PRESTAR EL SERVICIO DE MENSAJERÍA, CORREO CERTIFICADO Y OPERACIÓN DEL CENTRO DE DOCUMENTACIÓN E INFORMACIÓN (CDI) PARA EL NIVEL CENTRAL DE LA SECRETARÍA DISTRITAL DE GOBIERNO QUE GARANTICE EL CURSO Y ENTREGA DE CORRESPONDENCIA TANTO INTERNA COMO EXTERNA</t>
  </si>
  <si>
    <t>CTO 2019</t>
  </si>
  <si>
    <t>NOMBRE DEL PROYECTO DE INVERSIÓN</t>
  </si>
  <si>
    <t>META PLAN DE DESARROLLO</t>
  </si>
  <si>
    <t>META PROYECTO DE INVERSIÓN</t>
  </si>
  <si>
    <t>FORTALECIMIENTO DE LA CAPACIDAD INSTITUCIONAL</t>
  </si>
  <si>
    <t>71 -  Incrementar a un 90% la sostenibilidad del SIG en el Gobierno Distrital</t>
  </si>
  <si>
    <t>Implementar 1.0 modelo de planeación y gestión institucional y sectorial, articulado con los diferentes planes, programas y proyectos de la entidad y del sector para el cumplimiento de la misión institucional.</t>
  </si>
  <si>
    <t>FORTALECIMIENTO DE LA CAPACIDAD INSTITUCIONAL DE LAS ALCALDÍAS LOCALES</t>
  </si>
  <si>
    <t xml:space="preserve">Implementar 1.0 modelo de planeación y gestión institucional y sectorial, articulado con los diferentes planes, programas y proyectos de la entidad y del sector para el cumplimiento de la misión institucional. </t>
  </si>
  <si>
    <t>160 Disminuir el número de actuaciones administrativas activas y las represadas a 21.513</t>
  </si>
  <si>
    <t>REALIZAR 1.0 PROCESO PARA FORTALECER LA CAPACIDAD DE ACCIÓN DE LA SECRETARÍA DISTRITAL DE GOBIERNO, LAS AUTORIDADES LOCALES Y/O LAS AUTORIDADES ESPECIALES DE POLICÍA CON ÁMBITO LOCAL, EN LOS PROCESOS DE SEGUNDA INSTANCIA, EN CUMPLIMIENTO DE LA LEY 1801 "CÓDIGO NACIONAL DE POLICÍA"</t>
  </si>
  <si>
    <t>Realizar 100.0% acciones programadas en la vigencia para el fortalecimiento de las áreas de apoyo en aras del cumplimiento de la misionalidad de la entidad.</t>
  </si>
  <si>
    <t>156 Construir 5 sedes administrativas de Alcaldías Locales</t>
  </si>
  <si>
    <t>REALIZAR 1.0 PLAN  DE MODERNIZACIÓN DE LAS SEDES DE LAS ALCALDÍAS LOCALES RELACIONADO CON EQUIPOS TECNOLÓGICOS Y DESARROLLO DE INFRAESTRUCTURA FÍSICA</t>
  </si>
  <si>
    <t>REALIZAR 1.0 PROCESO  PARA FORTALECER LA CAPACIDAD INSTITUCIONAL DE LAS INSPECCIONES DE POLICÍA EN EL MARCO DE SUS COMPETENCIAS.</t>
  </si>
  <si>
    <t>CONSTRUCCIÓN DE UNA BOGOTÁ QUE VIVE LOS DERECHOS HUMANOS</t>
  </si>
  <si>
    <t>135-Implementar en las 20 localidades iniciativas para la protección de Derechos humanos</t>
  </si>
  <si>
    <t>META 4
 Implementar 80 Iniciativas locales formuladas por grupos sociales de la Red Distrital de Derechos Humanos para la prevención o protección de derechos en sus territorios.</t>
  </si>
  <si>
    <t>136-100% de la plataforma para la acción social y comunitaria de las comunidades religiosas implementada
139-Formular una Política pública de libertad religiosa, de culto y conciencia</t>
  </si>
  <si>
    <t>META 6
Realizar el 100% de las acciones tendientes al fortalecimiento de la institucionalidad de asuntos religiosos</t>
  </si>
  <si>
    <t>130-Implementar el Sistema Distrital de derechos Humanos
131-Implementar la Política Integral de Derechos Humanos del Distrito.</t>
  </si>
  <si>
    <t xml:space="preserve">META 1
 Desarrollar el 100% del procedimiento metodológico para formular e implementar el Sistema y Política Distrital de Derechos Humanos, en articulación con el Plan Distrital de Prevención y Protección </t>
  </si>
  <si>
    <t>142-Implementar y mantener la ruta intersectorial para la prevención, protección y asistencia de trata de personas en el Distrito146-Atender 150 personas de la población LGBTI a través del programa de protección integral en la casa refugio</t>
  </si>
  <si>
    <t>META 3
Atender el 100% de líderes y defensores de Derechos humanos, población LGBTI, y victimas de trata que demanden medidas de prevención o protección para garantizar sus derechos a la vida, libertad, integridad y seguridad</t>
  </si>
  <si>
    <t>134-15,000 personas certificadas en D.H. que incluyen tanto servidores públicos como ciudadanía en escenarios informales</t>
  </si>
  <si>
    <t xml:space="preserve">META 5
Formar 67440 Personas En Escenarios Formales E Informales A Funcionarios Públicos, Miembros De La Policía, Ciudadanos De Grupos Étnicos, Religiosos Y Ciudadanía General En Derechos Humanos Para La Paz Y La Reconciliación </t>
  </si>
  <si>
    <t>130-Implementar el Sistema Distrital de derechos Humanos
131-Implementar la Política Integral de Derechos Humanos del Distrito.
134-15,000 personas certificadas en D.H. que incluyen tanto servidores públicos como ciudadanía en escenarios informales</t>
  </si>
  <si>
    <t xml:space="preserve">META 1  Desarrollar el 100% del procedimiento metodológico para formular e implementar el Sistema y Política Distrital de Derechos Humanos, en articulación con el Plan Distrital de Prevención y Protección 
META 5 Formar 67440 Personas En Escenarios Formales E Informales A Funcionarios Públicos, Miembros De La Policía, Ciudadanos De Grupos Étnicos, Religiosos Y Ciudadanía General En Derechos Humanos Para La Paz Y La Reconciliación </t>
  </si>
  <si>
    <t>142-Implementar y mantener la ruta intersectorial para la prevención, protección y asistencia de trata de personas en el Distrito
146-Atender 150 personas de la población LGBTI a través del programa de protección integral en la casa refugio</t>
  </si>
  <si>
    <t>134-15,000 personas certificadas en D.H. que incluyen tanto servidores públicos como ciudadanía en escenarios informales
143-Implementar 3 Planes de Acciones afirmativas de grupos étnicos</t>
  </si>
  <si>
    <t>META 5 Formar 67440 Personas En Escenarios Formales E Informales A Funcionarios Públicos, Miembros De La Policía, Ciudadanos De Grupos Étnicos, Religiosos Y Ciudadanía General En Derechos Humanos Para La Paz Y La Reconciliación 
META 7 Implementar el 100% de las actividades de la SDG correspondientes a los planes de acciones afirmativas para grupos étnicos del distrito</t>
  </si>
  <si>
    <t>130-Implementar el Sistema Distrital de derechos Humanos
131-Implementar la Política Integral de Derechos Humanos del Distrito.
142-Implementar y mantener la ruta intersectorial para la prevención, protección y asistencia de trata de personas en el Distrito
146-Atender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</si>
  <si>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victimas de trata que demanden medidas de prevención o protección para garantizar sus derechos a la vida, libertad, integridad y seguridad</t>
  </si>
  <si>
    <t>FORTALECIMIENTO DE LAS RELACIONES ESTRATÉGICAS DEL DISTRITO CAPITAL CON ACTORES POLÍTICOS Y SOCIALES</t>
  </si>
  <si>
    <t>213 - Acompañar 20 agendas sobre  procesos de concertación con actores políticos, económicos y sociales para analisis y transformacion de problemas.</t>
  </si>
  <si>
    <t>Acompañar 14 agendas sobre  procesos de concertación con actores políticos, económicos y sociales para analisis y transformacion de problemas.</t>
  </si>
  <si>
    <t>212 - Realizar 40 Asesorías técnicas especializadas en el manejo de relaciones con los actores políticos, económicos y sociales para la formulación de estrategias de concertación con los tomadores de decisiones.</t>
  </si>
  <si>
    <t>Realizar un proceso de seguimiento a las relaciones con los actores relevantes para la formulación de estrategias de concertación con los tomadores de decisiones.</t>
  </si>
  <si>
    <t>216 - Construir 8 espacios de relacionamiento para el intercambio de necesidades, propuestas y proyectos derivados del proceso de integración regional.</t>
  </si>
  <si>
    <t>Atender 12 espacios que fomenten el fortalecimiento de las relaciones politicas y la integración regional</t>
  </si>
  <si>
    <t xml:space="preserve"> Realizar un proceso de seguimiento a las relaciones con los actores relevantes para la formulación de estrategias de concertación con los tomadores de decisiones.</t>
  </si>
  <si>
    <t>218 - Realizar 4 Documentos de análisis sobre el panorama político de la administración distrital.</t>
  </si>
  <si>
    <t>Elaborar 10 documentos sobre resultados de estudios, investigaciones y análisis sobre el panorama politico de la administración distirtal, relaciones con los actores estrategicos de la sociedad civil, y de la ciudad hacia lo regional, de acuerdo con la estructura y los planes del OAP</t>
  </si>
  <si>
    <t xml:space="preserve">213 - Acompañar 20 agendas sobre  procesos de concertación con actores políticos, económicos y sociales para analisis y transformacion de problemas._x000D_
</t>
  </si>
  <si>
    <t>IMPLEMENTACIÓN DEL MODELO DE GESTIÓN DE TÉCNOLOGIA DE LA INFORMACIÓN PARA EL FORTALECIMIENTO INSTITUCIONAL</t>
  </si>
  <si>
    <t>Optimizar el 100% de los sistemas de información para optimizar la gestión (hardware y software)</t>
  </si>
  <si>
    <t>Fortalecer 1.0 plataforma tecnológica de la Secretaría Distrital de Gobierno.</t>
  </si>
  <si>
    <t>213 - Acompañar 20 agendas sobre  procesos de concertación con actores políticos, económicos y sociales para analisis y transformacion de problemas.
214 - Apoyar  la realización de procesos  electorales en la Ciudad Bogotá</t>
  </si>
  <si>
    <t>217 - Atender 100% de los conflictos políticos, económicos y sociales con los actores relevantes identificados.</t>
  </si>
  <si>
    <t>Atender 100% de los conflictos políticos, económicos y sociales con los actores relevantes identificados.</t>
  </si>
  <si>
    <t xml:space="preserve">Acompañar 14 agendas sobre  procesos de concertación con actores políticos, económicos y sociales para analisis y transformacion de problemas.
Realizar 2.0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 </t>
  </si>
  <si>
    <t>158 Implementar en un 100% en las Alcaldías Locales un nuevo modelo de gestión</t>
  </si>
  <si>
    <t>IMPLEMENTAR 100.0% POR CIENTO EL MODELO DE GESTIÓN PARA ALCALDÍAS LOCALES</t>
  </si>
  <si>
    <t>IMPLEMENTAR 1.0 MODELO DE GESTIÓN TI DENTRO DE LA ENTIDAD</t>
  </si>
  <si>
    <t>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</si>
  <si>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Realizar 1.0 plan estratégico de comunicaciones (en las etapas de diseño e implementación), que se articule con la gestión realizada desde los procesos.</t>
  </si>
  <si>
    <t>DESARROLLAR 1.0 PROGRAMA DE MEJORES PRACTICAS EN GESTION DE SERVICIOS TECNOLOGICOS</t>
  </si>
  <si>
    <t>REALIZAR 1.0 PROCESO PARA FORTALECER LA CAPACIDAD DE ACCIÓN DE LOS ALCALDES LOCALES FRENTE A LAS FUNCIONES RELACIONADAS CON INSPECCIÓN, VIGILANCIA Y CONTROL</t>
  </si>
  <si>
    <t>159 Implementar en un 100% en las alcaldías locales un modelo de contratación basado en resultados</t>
  </si>
  <si>
    <t>IMPLEMENTAR 100.0% POR CIENTO EL MODELO DE CONTRATACIÓN BASADO EN RESULTADOS PARA ALCALDÍAS LOCALES</t>
  </si>
  <si>
    <t>Elaborar 1.0 estrategia de simplificación y racionalización de tramites externos e internos (en sus etapas de diseño, implementación y evaluación) para mejorar el servicio de atención a la ciudadanía.</t>
  </si>
  <si>
    <t>147-Implementar diez (10) espacios de atención diferenciada para los grupos étnicos del D.C.</t>
  </si>
  <si>
    <t>META 8. 
Crear 10 espacios para el fortalecimiento de procesos participativos y organizativos, con miras a incrementar su incidencia en la vida social, cultural, política y económica de la ciudad.</t>
  </si>
  <si>
    <t>143-Implementar 3 Planes de Acciones afirmativas de grupos étnicos</t>
  </si>
  <si>
    <t>META 7
Implementar el 100% de las actividades de la SDG correspondientes a los planes de acciones afirmativas para grupos étnicos del distrito</t>
  </si>
  <si>
    <t>529 Formular e implementar la política pública de transparencia, gobierno abierto y control ciudadano en las veinte localidades de la ciudad</t>
  </si>
  <si>
    <t>Adelantar 1,0 unidad de las acciones para la formulación e implementación de la política pública de transparencia, integridad y anticorrupción en las 20 localidades.</t>
  </si>
  <si>
    <t>157 Implementar el 100% del modelo de seguimiento, monitoreo y evaluación de la gestión de las Alcaldías Locales</t>
  </si>
  <si>
    <t>IMPLEMENTAR 100.0% POR CIENTO EL MODELO DE SEGUIMIENTO, MONITOREO Y EVALUACIÓN DE LAS FUNCIONES DE LOS ALCALDES LOCALES Y DE LAS ALCALDÍAS LOCALES</t>
  </si>
  <si>
    <t>159 Implementar en un 100% en las alcaldías locales un modelo de contratación basado en resultados
161 Implementar en un 100% un sistema de información para generar 200 procesos administrativos de policía en expedientes electrónicos</t>
  </si>
  <si>
    <t>IMPLEMENTAR 100.0% POR CIENTO EL MODELO DE CONTRATACIÓN BASADO EN RESULTADOS PARA ALCALDÍAS LOCALES
REALIZAR 1.0 PROCESO  PARA FORTALECER LA CAPACIDAD INSTITUCIONAL DE LAS INSPECCIONES DE POLICÍA EN EL MARCO DE SUS COMPETENCIAS.</t>
  </si>
  <si>
    <t xml:space="preserve">Implementar 1.0 modelo de planeación y gestión institucional y sectorial, articulado con los diferentes planes, programas y proyectos de la entidad y del sector para el cumplimiento de la misión institucional._x000D_
</t>
  </si>
  <si>
    <t>REALIZAR 100.0% ACCIONES PROGRAMADAS EN LA VIGENCIA PARA EL FORTALECIMIENTO DE LAS AREAS DE APOYO EN ARAS DEL CUMPLIMIENTO DE LA MISIONALIDAD DE LA ENTIDAD.</t>
  </si>
  <si>
    <t>Realizar 1.0 plan  de modernización de las sedes de las alcaldías locales relacionado con equipos tecnológicos y desarrollo de infraestructura física</t>
  </si>
  <si>
    <t>Implementar 100.0% por ciento el modelo de gestión para alcaldías locales</t>
  </si>
  <si>
    <t>Realizar 1.0 proceso  para fortalecer la capacidad institucional de las inspecciones de policía en el marco de sus competencias.</t>
  </si>
  <si>
    <t>Implementar en un 100% en las alcaldías locales un modelo de contratación basado en resultados</t>
  </si>
  <si>
    <t>IMPLEMENTAR 1.0 MODELO DE PLANEACIÓN Y GESTIÓN INSTITUCIONAL Y SECTORIAL, ARTICULADO CON LOS DIFERENTES PLANES, PROGRAMAS Y PROYECTOS DE LA ENTIDAD Y DEL SECTOR PARA EL CUMPLIMIENTO DE LA MISIÓN INSTITUCIONAL.</t>
  </si>
  <si>
    <t xml:space="preserve"> Prestar los servicios profesionales especializados a la Subsecretaría de Gestión Local para apoyar la ejecución del Proyecto de Inversión No 1094, de las políticas públicas y el seguimiento a las estrategias interinstitucionales requeridas para el fortalecimiento de la capacidad institucional de las alcaldías locales, en el marco del modelo de gestión local.</t>
  </si>
  <si>
    <t>Prestar los servicios profesionales especializados para apoyar la ejecución del Proyecto de Inversión 1094, denominado fortalecimiento de la capacidad institucional de las alcaldías locales, en el marco del modelo de gestión local</t>
  </si>
  <si>
    <t>Prestar los servicios profesionales ESPECIALIZADOS para apoyar la implementación de las políticas y lineamientos a cargo de la Subsecretaría de Gestión Local orientados al fortalecimiento de la capacidad institucional de las alcaldías locales, en el marco del modelo de gestión local</t>
  </si>
  <si>
    <t>Prestar los servicios profesionales para apoyar jurídicamente la implementación del Proyecto de Inversión 1094 denominado fortalecimiento de la capacidad institucional de las alcaldías locales</t>
  </si>
  <si>
    <t>PRESTAR LOS SERVICIOS PROFESIONALES ESPECIALIZADOS REALIZANDO EL SEGUIMIENTO EN LA SECRETARÍA DISTRITAL DE GOBIERNO A LAS ACCIONES PARA EL FORTALECIMIENTO DE LA CAPACIDAD INSTITUCIONAL DE LAS ALCALDÍAS LOCALES</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</si>
  <si>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</si>
  <si>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Prestar los servicios profesionales para brindar asistencia jurídica a la Dirección para la Gestión del Desarrollo Local - FDL en los temas relacionados con el fortalecimiento de la capacidad institucional de los Fondos de Desarrollo Local - Alcaldías Locales.</t>
  </si>
  <si>
    <t>Prestar servicios profesionales especializados en la dirección de derechos humanos y sus subdirecciones adscritas para apoyar la coordinación al seguimiento de las políticas públicas y la gestión contractual.</t>
  </si>
  <si>
    <t>130-Implementar el Sistema Distrital de derechos Humanos
131-Implementar la Política Integral de Derechos Humanos del Distrito.
136-100% de la plataforma para la acción social y comunitaria de las comunidades religiosas implementada
139-Formular una Política pública de libertad religiosa, de culto y conciencia</t>
  </si>
  <si>
    <t>META 1. DESARROLLAR 100.0%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t>
  </si>
  <si>
    <t>Prestar servicios profesionales en aspectos jurídicos y normativos que requiera la Subsecretaría de Gestión Institucional dentro del marco de implementación del modelo integral de planeación y gestión institucional y sectorial</t>
  </si>
  <si>
    <t>SUBSECRETARIA DE GESTIÓN INSTITUCIONAL</t>
  </si>
  <si>
    <t>FUNCIONAMIENTO</t>
  </si>
  <si>
    <t>NA</t>
  </si>
  <si>
    <t>IMPLEMENTAR 1.0 PROGRAMA DE RENOVACIÓN TECNOLÓGICA Y DE ALTA DISPONIBILIDAD PARA  FORTALECER LOS SERVICIOS  DE LA ENTIDAD.</t>
  </si>
  <si>
    <t>IMPLEMENTACIÓN DEL MODELO DE GESTIÓN DE TÉCNOLOGIA DE LA INFORMACIÓN PARA EL FORTALECIMIENTO INSTITUCIONAL
FORTALECIMIENTO DE LA CAPACIDAD INSTITUCIONAL DE LAS ALCALDÍAS LOCALES</t>
  </si>
  <si>
    <t>Optimizar el 100% de los sistemas de información para optimizar la gestión (hardware y software)
Implementar en un 100% en las alcaldías locales un modelo de contratación basado en resultados</t>
  </si>
  <si>
    <t>FORTALECER 1.0 PLATAFORMA TECNOLÓGICA DE LA SECRETARÍA DISTRITAL DE GOBIERNO.
Realizar 1 proceso para fortalecer la capacidad institucional de las inspecciones de policía en el marco de sus competencias</t>
  </si>
  <si>
    <t>Suministro de papelería, útiles y productos ocasionales, a precios fijos unitarios mediante el sistema outsourcing-proveeduría integral para todas las dependencias de la Secretaría de Gobierno D.C</t>
  </si>
  <si>
    <t>PRESTAR EL SERVICIO PERMANENTE E INTEGRAL DE COMUNICACIONES PARA DESARROLLAR Y EJECUTAR LOS PLANES DE MEDIOS, ESTRATEGIAS DE COMUNICACIÓN Y NECESIDADES DEFINIDAS POR LA SECRETARIA DISTRITAL DE GOBIERNO</t>
  </si>
  <si>
    <t>FORTALECIMIENTO DE LA CAPACIDAD INSTITUCIONAL DE LAS ALCALDÍAS LOCALES
CONSTRUCCIÓN DE UNA BOGOTÁ QUE VIVE LOS DERECHOS HUMANOS</t>
  </si>
  <si>
    <t>Proyecto 1131:
130-Implementar el Sistema Distrital de derechos Humanos
139-Formular una Política pública de libertad religiosa, de culto y conciencia
139-Formular una Política pública de libertad religiosa, de culto y conciencia
Proyecto 1094
Disminuir el número de actuaciones administrativas activas y las represadas a 21.513
Proyecto 1128
70 -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t>
  </si>
  <si>
    <t>Proyecto 1131:
Meta 1. Desarrollar el 100% del procedimiento metodológico para formular e implementar el Sistema y Política Distrital de Derechos Humanos, en articulación con el Plan Distrital de Prevención y Protección
Meta 6. Realizar 100.0% acciones tendientes al fortalecimiento de la institucionalidad de asuntos religiosos
Meta 7. “Implementar el 100% de las actividades de la SDG correspondientes a los planes de acciones afirmativas para grupos étnicos del Distrito
Proyecto 1094
Realizar 1 proceso para fortalecer la capacidad institucional de las inspecciones de policía en el marco de sus competencias.
Proyecto 1128
REALIZAR 1.0 PLAN  ESTRATÉGICO DE COMUNICACIONES (EN LAS ETAPAS DE DISEÑO E IMPLEMENTACIÓN), QUE SE ARTICULE CON LA GESTIÓN REALIZADA DESDE LOS PROCESOS.</t>
  </si>
  <si>
    <t>130. Implementar el Sistema Distrital de Derechos Humanos.
135. Implementar en las 20 localidades iniciativas para la protección de Derechos humanos.
136. 100% de la plataforma para la acción social y comunitaria de las comunidades religiosas implementada.
142. Implementar y mantener la Ruta Intersectorial para la Prevención, Protección y Asistencia de Trata de Personas en el Distrito.
143. Implementar 3 Planes de Acciones afirmativas de grupos étnicos.
146. Atender 150 personas de la población LGBTI a través del programa de protección integral en la Casa Refugio.</t>
  </si>
  <si>
    <t>META 1. DESARROLLAR EL 100% DEL PROCEDIMIENTO METODOLÓGICO PARA FORMULAR E IMPLEMENTAR EL SISTEMA Y POLÍTICA DISTRITAL DE DERECHOS HUMANOS, EN ARTICULACIÓN CON EL PLAN DISTRITAL DE PREVENCIÓN Y PROTECCIÓN.
META 3. “ATENDER EL 100% DE LÍDERES Y DEFENSORES DE DERECHOS HUMANOS, POBLACIÓN LGBTI, Y VÍCTIMAS DE TRATA QUE DEMANDEN MEDIDAS DE PREVENCIÓN O PROTECCIÓN PARA GARANTIZAR SUS DERECHOS A LA VIDA, LIBERTAD, INTEGRIDAD Y SEGURIDAD. IMPLEMENTAR INICIATIVAS LOCALES FORMULADAS POR MOVIMIENTOS O GRUPOS SOCIALES DE LA RED DISTRITAL DE DERECHOS HUMANOS PARA LA PREVENCIÓN O PROTECCIÓN DE DERECHOS EN SUS TERRITORIOS.
META 4. IMPLEMENTAR 80 INICIATIVAS LOCALES FORMULADAS POR GRUPOS SOCIALES DE LA RED DISTRITAL DE DERECHOS HUMANOS PARA LA PREVENCIÓN O PROTECCIÓN DE DERECHOS EN SUS TERRITORIOS.
META 6. REALIZAR 100% DE LAS ACCIONES TENDIENTES AL FORTALECIMIENTO DE LA INSTITUCIONALIDAD DE ASUNTOS RELIGIOSOS.
META 7. IMPLEMENTAR EL 100% DE LAS ACTIVIDADES DE LA SDG CORRESPONDIENTES A LOS PLANES DE ACCIONES AFIRMATIVAS PARA GRUPOS ÉTNICOS DEL DISTRITO.</t>
  </si>
  <si>
    <t>Implementar y mantener la ruta intersectorial para la prevención, protección y asistencia de trata de personas en el Distrito</t>
  </si>
  <si>
    <t>Atender el 100% de líderes y defensores de Derechos humanos, población LGBTI, y victimas de trata que demanden medidas de prevención o protección para garantizar sus derechos a la vida, libertad, integridad y seguridad</t>
  </si>
  <si>
    <t>Apoyar  la realización de 2 procesos  electorales en la Ciudad Bogotá</t>
  </si>
  <si>
    <t>Realizar 2 procesos de coordinación interinstitucional para implementar las acciones que garanticen el ejercicio democrático de participación para la elección de las autoridades nacionales, distritales, consultas internas de partidos políticos y locales y la toma de decisiones mediante los mecanismos de participación ciudadana.</t>
  </si>
  <si>
    <t>Código</t>
  </si>
  <si>
    <t>CCE-01</t>
  </si>
  <si>
    <t>Solicitud de información a los Proveedores</t>
  </si>
  <si>
    <t>Días</t>
  </si>
  <si>
    <t>Licitación pública</t>
  </si>
  <si>
    <t>Meses</t>
  </si>
  <si>
    <t>CCE-03</t>
  </si>
  <si>
    <t>Concurso de méritos con precalificación</t>
  </si>
  <si>
    <t>Años</t>
  </si>
  <si>
    <t>CCE-04</t>
  </si>
  <si>
    <t>Concurso de méritos abierto</t>
  </si>
  <si>
    <t>Contratación directa</t>
  </si>
  <si>
    <t>Selección abreviada menor cuantía</t>
  </si>
  <si>
    <t>Recursos propios</t>
  </si>
  <si>
    <t>Selección abreviada subasta inversa (No disponible)</t>
  </si>
  <si>
    <t>Presupuesto de entidad nacional</t>
  </si>
  <si>
    <t>Mínima cuantía</t>
  </si>
  <si>
    <t>Regalías</t>
  </si>
  <si>
    <t>CCE-11||01</t>
  </si>
  <si>
    <t>Publicación contratación régimen especial - Selección de comisionista</t>
  </si>
  <si>
    <t>Recursos de crédito</t>
  </si>
  <si>
    <t>CCE-11||02</t>
  </si>
  <si>
    <t>Publicación contratación régimen especial - Enajenación de bienes para intermediarios idóneos</t>
  </si>
  <si>
    <t>SGP</t>
  </si>
  <si>
    <t>CCE-11||03</t>
  </si>
  <si>
    <t>Publicación contratación régimen especial - Régimen especial</t>
  </si>
  <si>
    <t>No Aplica</t>
  </si>
  <si>
    <t>CCE-11||04</t>
  </si>
  <si>
    <t>Publicación contratación régimen especial - Banco multilateral y organismos multilaterales</t>
  </si>
  <si>
    <t>Seléccion abreviada - acuerdo marco</t>
  </si>
  <si>
    <t>N/A</t>
  </si>
  <si>
    <t>No solicitadas</t>
  </si>
  <si>
    <t>Solicitadas</t>
  </si>
  <si>
    <t>Aprobadas</t>
  </si>
  <si>
    <t>Mes</t>
  </si>
  <si>
    <t>Enero</t>
  </si>
  <si>
    <t>Febrero</t>
  </si>
  <si>
    <t>Marzo</t>
  </si>
  <si>
    <t>Abril</t>
  </si>
  <si>
    <t>Mayo</t>
  </si>
  <si>
    <t>Junio</t>
  </si>
  <si>
    <t>Julio</t>
  </si>
  <si>
    <t>Agosto</t>
  </si>
  <si>
    <t>Septiembre</t>
  </si>
  <si>
    <t>Octubre</t>
  </si>
  <si>
    <t>Noviembre</t>
  </si>
  <si>
    <t>Diciembre</t>
  </si>
  <si>
    <t>No</t>
  </si>
  <si>
    <t>Sí</t>
  </si>
  <si>
    <t>ADQUISICIÓN, INSTALACIÓN, CONFIGURACIÓN Y PUESTA FUNCIONAMIENTO DE EQUIPOS TECNOLÓGICOS PARA LAS DIFERENTES DEPENDENCIAS DE LA SECRE-TARIA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</si>
</sst>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 &quot;COP&quot;"/>
    <numFmt numFmtId="165" formatCode="_(&quot;$&quot;\ * #,##0_);_(&quot;$&quot;\ * \(#,##0\);_(&quot;$&quot;\ * &quot;-&quot;_);_(@_)"/>
    <numFmt numFmtId="166" formatCode="#,##0.00\ \€"/>
  </numFmts>
  <fonts count="25" x14ac:knownFonts="1">
    <font>
      <sz val="10"/>
      <name val="Arial"/>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0"/>
      <color theme="1"/>
      <name val="Arial"/>
      <family val="2"/>
    </font>
    <font>
      <u/>
      <sz val="11"/>
      <color rgb="FF0000FF"/>
      <name val="Calibri"/>
      <family val="2"/>
      <charset val="1"/>
    </font>
    <font>
      <sz val="9"/>
      <color rgb="FF000000"/>
      <name val="Arial"/>
      <family val="2"/>
    </font>
    <font>
      <sz val="10"/>
      <color rgb="FFFF0000"/>
      <name val="Arial"/>
      <family val="2"/>
    </font>
    <font>
      <sz val="8"/>
      <color theme="1"/>
      <name val="Verdana"/>
      <family val="2"/>
    </font>
    <font>
      <sz val="8"/>
      <color rgb="FF000000"/>
      <name val="Verdana"/>
      <family val="2"/>
    </font>
    <font>
      <sz val="11"/>
      <color rgb="FF000000"/>
      <name val="Verdana"/>
      <family val="2"/>
    </font>
    <font>
      <sz val="11"/>
      <color rgb="FF222222"/>
      <name val="Verdana"/>
      <family val="2"/>
    </font>
    <font>
      <u/>
      <sz val="10"/>
      <color theme="10"/>
      <name val="Arial"/>
      <family val="2"/>
    </font>
    <font>
      <sz val="11"/>
      <name val="Calibri"/>
      <family val="2"/>
      <scheme val="minor"/>
    </font>
    <font>
      <sz val="10"/>
      <color theme="1"/>
      <name val="Verdana"/>
      <family val="2"/>
    </font>
    <font>
      <b/>
      <sz val="10"/>
      <color theme="1"/>
      <name val="Verdana"/>
      <family val="2"/>
    </font>
    <font>
      <sz val="10"/>
      <color rgb="FF000000"/>
      <name val="Arial"/>
      <family val="2"/>
    </font>
    <font>
      <sz val="10"/>
      <name val="Arial"/>
      <family val="2"/>
    </font>
    <font>
      <sz val="11"/>
      <name val="Garamond"/>
      <family val="1"/>
    </font>
    <font>
      <b/>
      <sz val="11"/>
      <name val="Garamond"/>
      <family val="1"/>
    </font>
    <font>
      <sz val="10"/>
      <color rgb="FFFF0000"/>
      <name val="Verdana"/>
      <family val="2"/>
    </font>
    <font>
      <sz val="10"/>
      <color rgb="FFFF0000"/>
      <name val="Arial"/>
    </font>
    <font>
      <u/>
      <sz val="10"/>
      <color rgb="FFFF0000"/>
      <name val="Arial"/>
    </font>
  </fonts>
  <fills count="11">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DAEEF3"/>
        <bgColor indexed="64"/>
      </patternFill>
    </fill>
    <fill>
      <patternFill patternType="solid">
        <fgColor rgb="FFDDD9C4"/>
        <bgColor indexed="64"/>
      </patternFill>
    </fill>
    <fill>
      <patternFill patternType="solid">
        <fgColor theme="0" tint="-0.249977111117893"/>
        <bgColor indexed="64"/>
      </patternFill>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8"/>
      </top>
      <bottom style="thin">
        <color theme="8"/>
      </bottom>
      <diagonal/>
    </border>
  </borders>
  <cellStyleXfs count="36">
    <xf numFmtId="0" fontId="0" fillId="0" borderId="0"/>
    <xf numFmtId="0" fontId="3" fillId="2" borderId="1">
      <alignment horizontal="left" vertical="center" wrapText="1"/>
    </xf>
    <xf numFmtId="0" fontId="3" fillId="3" borderId="0">
      <alignment horizontal="center" vertical="center"/>
    </xf>
    <xf numFmtId="49" fontId="4" fillId="0" borderId="0">
      <alignment horizontal="left" vertical="center"/>
    </xf>
    <xf numFmtId="164" fontId="6" fillId="0" borderId="0" applyFont="0" applyFill="0" applyBorder="0" applyAlignment="0" applyProtection="0"/>
    <xf numFmtId="0" fontId="5" fillId="0" borderId="0"/>
    <xf numFmtId="0" fontId="7" fillId="0" borderId="0"/>
    <xf numFmtId="0" fontId="14" fillId="0" borderId="0" applyNumberFormat="0" applyFill="0" applyBorder="0" applyAlignment="0" applyProtection="0"/>
    <xf numFmtId="41" fontId="2" fillId="0" borderId="0" applyFont="0" applyFill="0" applyBorder="0" applyAlignment="0" applyProtection="0"/>
    <xf numFmtId="0" fontId="2"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7" fillId="2" borderId="1" applyNumberFormat="0" applyProtection="0">
      <alignment horizontal="left" vertical="center" wrapText="1"/>
    </xf>
    <xf numFmtId="0" fontId="17" fillId="3" borderId="0" applyNumberFormat="0" applyBorder="0" applyProtection="0">
      <alignment horizontal="center" vertical="center"/>
    </xf>
    <xf numFmtId="0" fontId="17" fillId="7" borderId="0" applyNumberFormat="0" applyBorder="0" applyProtection="0">
      <alignment horizontal="center" vertical="center"/>
    </xf>
    <xf numFmtId="0" fontId="17" fillId="2" borderId="0" applyNumberFormat="0" applyBorder="0" applyProtection="0">
      <alignment horizontal="center" vertical="center" wrapText="1"/>
    </xf>
    <xf numFmtId="0" fontId="17" fillId="2" borderId="0" applyNumberFormat="0" applyBorder="0" applyProtection="0">
      <alignment horizontal="right" vertical="center" wrapText="1"/>
    </xf>
    <xf numFmtId="0" fontId="17" fillId="8" borderId="0" applyNumberFormat="0" applyBorder="0" applyProtection="0">
      <alignment horizontal="center" vertical="center" wrapText="1"/>
    </xf>
    <xf numFmtId="0" fontId="16" fillId="8" borderId="0" applyNumberFormat="0" applyBorder="0" applyProtection="0">
      <alignment horizontal="right" vertical="center" wrapText="1"/>
    </xf>
    <xf numFmtId="49" fontId="16" fillId="0" borderId="0" applyFill="0" applyBorder="0" applyProtection="0">
      <alignment horizontal="left" vertical="center"/>
    </xf>
    <xf numFmtId="0" fontId="17" fillId="0" borderId="0" applyNumberFormat="0" applyFill="0" applyBorder="0" applyProtection="0">
      <alignment horizontal="left" vertical="center"/>
    </xf>
    <xf numFmtId="0" fontId="17" fillId="0" borderId="0" applyNumberFormat="0" applyFill="0" applyBorder="0" applyProtection="0">
      <alignment horizontal="right" vertical="center"/>
    </xf>
    <xf numFmtId="166" fontId="16" fillId="0" borderId="0" applyFill="0" applyBorder="0" applyProtection="0">
      <alignment horizontal="right" vertical="center"/>
    </xf>
    <xf numFmtId="14" fontId="16" fillId="0" borderId="0" applyFill="0" applyBorder="0" applyProtection="0">
      <alignment horizontal="right" vertical="center"/>
    </xf>
    <xf numFmtId="22" fontId="16" fillId="0" borderId="0" applyFill="0" applyBorder="0" applyProtection="0">
      <alignment horizontal="right" vertical="center"/>
    </xf>
    <xf numFmtId="3" fontId="16" fillId="0" borderId="0" applyFill="0" applyBorder="0" applyProtection="0">
      <alignment horizontal="right" vertical="center"/>
    </xf>
    <xf numFmtId="4" fontId="16" fillId="0" borderId="0" applyFill="0" applyBorder="0" applyProtection="0">
      <alignment horizontal="right" vertical="center"/>
    </xf>
    <xf numFmtId="0" fontId="16" fillId="0" borderId="1" applyNumberFormat="0" applyFill="0" applyProtection="0">
      <alignment horizontal="left" vertical="center"/>
    </xf>
    <xf numFmtId="166" fontId="16" fillId="0" borderId="1" applyFill="0" applyProtection="0">
      <alignment horizontal="right" vertical="center"/>
    </xf>
    <xf numFmtId="3" fontId="16" fillId="0" borderId="1" applyFill="0" applyProtection="0">
      <alignment horizontal="right" vertical="center"/>
    </xf>
    <xf numFmtId="4" fontId="16" fillId="0" borderId="1" applyFill="0" applyProtection="0">
      <alignment horizontal="right" vertical="center"/>
    </xf>
    <xf numFmtId="0" fontId="6" fillId="0" borderId="1" applyNumberFormat="0" applyFont="0" applyFill="0" applyAlignment="0" applyProtection="0"/>
    <xf numFmtId="41" fontId="19" fillId="0" borderId="0" applyFont="0" applyFill="0" applyBorder="0" applyAlignment="0" applyProtection="0"/>
  </cellStyleXfs>
  <cellXfs count="85">
    <xf numFmtId="0" fontId="0" fillId="0" borderId="0" xfId="0"/>
    <xf numFmtId="0" fontId="0" fillId="0" borderId="0" xfId="0" applyProtection="1">
      <protection locked="0"/>
    </xf>
    <xf numFmtId="0" fontId="0" fillId="0" borderId="0" xfId="0" applyFill="1" applyProtection="1">
      <protection locked="0"/>
    </xf>
    <xf numFmtId="1" fontId="0" fillId="0" borderId="0" xfId="0" applyNumberFormat="1" applyProtection="1">
      <protection locked="0"/>
    </xf>
    <xf numFmtId="0" fontId="0" fillId="0" borderId="0" xfId="0" applyAlignment="1" applyProtection="1">
      <alignment horizontal="right"/>
      <protection locked="0"/>
    </xf>
    <xf numFmtId="0" fontId="15" fillId="0" borderId="1" xfId="9" applyFont="1" applyFill="1" applyBorder="1" applyAlignment="1">
      <alignment horizontal="left" vertical="center" wrapText="1"/>
    </xf>
    <xf numFmtId="0" fontId="2" fillId="0" borderId="1" xfId="9"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4" borderId="0" xfId="0" applyFill="1"/>
    <xf numFmtId="0" fontId="20" fillId="5" borderId="1" xfId="0" applyNumberFormat="1" applyFont="1" applyFill="1" applyBorder="1" applyAlignment="1">
      <alignment horizontal="center"/>
    </xf>
    <xf numFmtId="0" fontId="20" fillId="9" borderId="1" xfId="0" applyNumberFormat="1" applyFont="1" applyFill="1" applyBorder="1" applyAlignment="1">
      <alignment horizontal="center"/>
    </xf>
    <xf numFmtId="0" fontId="20" fillId="0" borderId="1" xfId="0" applyFont="1" applyBorder="1"/>
    <xf numFmtId="0" fontId="20" fillId="9" borderId="1" xfId="0" applyFont="1" applyFill="1" applyBorder="1"/>
    <xf numFmtId="3" fontId="21" fillId="0" borderId="1" xfId="0" applyNumberFormat="1" applyFont="1" applyBorder="1"/>
    <xf numFmtId="0" fontId="12" fillId="0" borderId="1" xfId="0" applyFont="1" applyFill="1" applyBorder="1" applyAlignment="1">
      <alignment horizontal="left" vertical="center" wrapText="1" readingOrder="1"/>
    </xf>
    <xf numFmtId="0" fontId="13" fillId="0" borderId="1" xfId="0" applyFont="1" applyFill="1" applyBorder="1" applyAlignment="1">
      <alignment horizontal="left" vertical="center" wrapText="1"/>
    </xf>
    <xf numFmtId="49" fontId="16" fillId="0" borderId="1" xfId="22" applyFill="1" applyBorder="1" applyAlignment="1" applyProtection="1">
      <alignment horizontal="left" vertical="center" wrapText="1"/>
      <protection locked="0"/>
    </xf>
    <xf numFmtId="49" fontId="4" fillId="0" borderId="1" xfId="3" applyFill="1" applyBorder="1" applyAlignment="1" applyProtection="1">
      <alignment horizontal="lef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49" fontId="4" fillId="0" borderId="1" xfId="3" applyFont="1" applyFill="1" applyBorder="1" applyAlignment="1" applyProtection="1">
      <alignment horizontal="left" vertical="center"/>
    </xf>
    <xf numFmtId="0" fontId="0" fillId="0" borderId="1" xfId="0" applyFill="1" applyBorder="1" applyAlignment="1">
      <alignment horizontal="left" vertical="center" wrapText="1"/>
    </xf>
    <xf numFmtId="0" fontId="3" fillId="3" borderId="1" xfId="2" applyBorder="1" applyProtection="1">
      <alignment horizontal="center" vertical="center"/>
    </xf>
    <xf numFmtId="1" fontId="3" fillId="3" borderId="1" xfId="2" applyNumberFormat="1" applyBorder="1" applyProtection="1">
      <alignment horizontal="center" vertical="center"/>
      <protection locked="0"/>
    </xf>
    <xf numFmtId="0" fontId="3" fillId="3" borderId="1" xfId="2" applyBorder="1" applyAlignment="1" applyProtection="1">
      <alignment horizontal="right" vertical="center"/>
    </xf>
    <xf numFmtId="0" fontId="3" fillId="6" borderId="1" xfId="2" applyFill="1" applyBorder="1" applyProtection="1">
      <alignment horizontal="center" vertical="center"/>
    </xf>
    <xf numFmtId="0" fontId="0" fillId="0" borderId="1" xfId="0" applyFill="1" applyBorder="1" applyAlignment="1" applyProtection="1">
      <alignment horizontal="left"/>
      <protection locked="0"/>
    </xf>
    <xf numFmtId="0" fontId="0" fillId="0" borderId="1" xfId="0" applyFont="1" applyFill="1" applyBorder="1" applyAlignment="1">
      <alignment horizontal="left"/>
    </xf>
    <xf numFmtId="1" fontId="5" fillId="0" borderId="1" xfId="3" applyNumberFormat="1" applyFont="1" applyFill="1" applyBorder="1" applyAlignment="1" applyProtection="1">
      <alignment horizontal="left" vertical="center"/>
      <protection locked="0"/>
    </xf>
    <xf numFmtId="164" fontId="5" fillId="0" borderId="1" xfId="4" applyFont="1" applyFill="1" applyBorder="1" applyAlignment="1" applyProtection="1">
      <alignment horizontal="left"/>
      <protection locked="0"/>
    </xf>
    <xf numFmtId="0" fontId="8" fillId="0" borderId="1" xfId="0" applyFont="1" applyFill="1" applyBorder="1" applyAlignment="1">
      <alignment horizontal="left"/>
    </xf>
    <xf numFmtId="0" fontId="7" fillId="0" borderId="1" xfId="6" applyFill="1" applyBorder="1" applyAlignment="1">
      <alignment horizontal="left"/>
    </xf>
    <xf numFmtId="0" fontId="18" fillId="0" borderId="1" xfId="35" applyNumberFormat="1" applyFont="1" applyFill="1" applyBorder="1" applyAlignment="1">
      <alignment horizontal="left" vertical="top"/>
    </xf>
    <xf numFmtId="0" fontId="5" fillId="0" borderId="1" xfId="0" applyFont="1" applyFill="1" applyBorder="1" applyAlignment="1" applyProtection="1">
      <alignment horizontal="left"/>
      <protection locked="0"/>
    </xf>
    <xf numFmtId="0" fontId="6" fillId="0" borderId="1" xfId="0" applyFont="1" applyFill="1" applyBorder="1" applyAlignment="1">
      <alignment horizontal="left"/>
    </xf>
    <xf numFmtId="0" fontId="5" fillId="0" borderId="1" xfId="0" applyFont="1" applyFill="1" applyBorder="1" applyAlignment="1">
      <alignment horizontal="left"/>
    </xf>
    <xf numFmtId="0" fontId="18" fillId="0" borderId="1" xfId="0" applyFont="1" applyFill="1" applyBorder="1" applyAlignment="1">
      <alignment horizontal="left"/>
    </xf>
    <xf numFmtId="0" fontId="9" fillId="0" borderId="1" xfId="0" applyFont="1" applyFill="1" applyBorder="1" applyAlignment="1">
      <alignment horizontal="left"/>
    </xf>
    <xf numFmtId="0" fontId="0" fillId="0" borderId="1" xfId="0" applyFill="1" applyBorder="1" applyAlignment="1">
      <alignment horizontal="left"/>
    </xf>
    <xf numFmtId="0" fontId="18" fillId="0" borderId="1" xfId="35" applyNumberFormat="1" applyFont="1" applyFill="1" applyBorder="1" applyAlignment="1">
      <alignment horizontal="left" vertical="center" wrapText="1"/>
    </xf>
    <xf numFmtId="49" fontId="4" fillId="0" borderId="1" xfId="3" applyFont="1" applyFill="1" applyBorder="1" applyAlignment="1" applyProtection="1">
      <alignment horizontal="left" vertical="center" wrapText="1"/>
      <protection locked="0"/>
    </xf>
    <xf numFmtId="0" fontId="10" fillId="0" borderId="1" xfId="3" applyNumberFormat="1" applyFont="1" applyFill="1" applyBorder="1" applyAlignment="1" applyProtection="1">
      <alignment horizontal="left" vertical="center"/>
      <protection locked="0"/>
    </xf>
    <xf numFmtId="0" fontId="11" fillId="0" borderId="1" xfId="3" applyNumberFormat="1" applyFont="1" applyFill="1" applyBorder="1" applyAlignment="1" applyProtection="1">
      <alignment horizontal="left" vertical="center"/>
      <protection locked="0"/>
    </xf>
    <xf numFmtId="164" fontId="0" fillId="0" borderId="1" xfId="4" applyFont="1" applyFill="1" applyBorder="1" applyAlignment="1" applyProtection="1">
      <alignment horizontal="left" vertical="center"/>
      <protection locked="0"/>
    </xf>
    <xf numFmtId="49" fontId="11" fillId="0" borderId="1" xfId="3" applyFont="1" applyFill="1" applyBorder="1" applyAlignment="1" applyProtection="1">
      <alignment horizontal="left" vertical="center"/>
      <protection locked="0"/>
    </xf>
    <xf numFmtId="0" fontId="14" fillId="0" borderId="1" xfId="7" applyFill="1" applyBorder="1" applyAlignment="1">
      <alignment horizontal="left"/>
    </xf>
    <xf numFmtId="0" fontId="14" fillId="0" borderId="1" xfId="7" applyFill="1" applyBorder="1" applyAlignment="1" applyProtection="1">
      <alignment horizontal="left"/>
      <protection locked="0"/>
    </xf>
    <xf numFmtId="0" fontId="5" fillId="0"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lignment horizontal="left" wrapText="1"/>
    </xf>
    <xf numFmtId="0" fontId="16" fillId="0" borderId="1" xfId="22" applyNumberFormat="1" applyFill="1" applyBorder="1" applyAlignment="1" applyProtection="1">
      <alignment horizontal="left" vertical="center"/>
      <protection locked="0"/>
    </xf>
    <xf numFmtId="164" fontId="6" fillId="0" borderId="1" xfId="4" applyFont="1" applyFill="1" applyBorder="1" applyAlignment="1" applyProtection="1">
      <alignment horizontal="left"/>
      <protection locked="0"/>
    </xf>
    <xf numFmtId="0" fontId="4" fillId="4" borderId="1" xfId="3" applyNumberFormat="1" applyFill="1" applyBorder="1" applyAlignment="1" applyProtection="1">
      <alignment horizontal="left" vertical="center"/>
    </xf>
    <xf numFmtId="0" fontId="20" fillId="9" borderId="1" xfId="0" applyFont="1" applyFill="1" applyBorder="1" applyAlignment="1"/>
    <xf numFmtId="0" fontId="6" fillId="0" borderId="2" xfId="0" applyFont="1" applyBorder="1"/>
    <xf numFmtId="0" fontId="5" fillId="0" borderId="1" xfId="0" applyFont="1" applyFill="1" applyBorder="1" applyAlignment="1">
      <alignment horizontal="left" wrapText="1"/>
    </xf>
    <xf numFmtId="0" fontId="1" fillId="0" borderId="1" xfId="9" applyFont="1" applyFill="1" applyBorder="1" applyAlignment="1">
      <alignment horizontal="left" vertical="center" wrapText="1"/>
    </xf>
    <xf numFmtId="0" fontId="5" fillId="0" borderId="1" xfId="0" applyFont="1" applyFill="1" applyBorder="1" applyAlignment="1" applyProtection="1">
      <alignment horizontal="left" wrapText="1"/>
      <protection locked="0"/>
    </xf>
    <xf numFmtId="0" fontId="18" fillId="0" borderId="1" xfId="35" applyNumberFormat="1" applyFont="1" applyFill="1" applyBorder="1" applyAlignment="1">
      <alignment horizontal="left" vertical="center"/>
    </xf>
    <xf numFmtId="0" fontId="6" fillId="0" borderId="1" xfId="0" applyFont="1" applyFill="1" applyBorder="1" applyAlignment="1">
      <alignment horizontal="left" wrapText="1"/>
    </xf>
    <xf numFmtId="0" fontId="22" fillId="10" borderId="1" xfId="0" applyFont="1" applyFill="1" applyBorder="1" applyAlignment="1" applyProtection="1">
      <alignment horizontal="left" vertical="center" wrapText="1"/>
      <protection locked="0"/>
    </xf>
    <xf numFmtId="0" fontId="22" fillId="10" borderId="1" xfId="0" applyFont="1" applyFill="1" applyBorder="1" applyAlignment="1" applyProtection="1">
      <alignment horizontal="left" vertical="center"/>
      <protection locked="0"/>
    </xf>
    <xf numFmtId="49" fontId="22" fillId="10" borderId="1" xfId="3" applyFont="1" applyFill="1" applyBorder="1" applyAlignment="1" applyProtection="1">
      <alignment horizontal="left" vertical="center" wrapText="1"/>
      <protection locked="0"/>
    </xf>
    <xf numFmtId="0" fontId="9" fillId="10" borderId="1" xfId="0" applyFont="1" applyFill="1" applyBorder="1" applyAlignment="1" applyProtection="1">
      <alignment horizontal="left"/>
      <protection locked="0"/>
    </xf>
    <xf numFmtId="0" fontId="24" fillId="0" borderId="1"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23" fillId="0" borderId="1" xfId="0" applyFont="1" applyBorder="1" applyAlignment="1" applyProtection="1">
      <alignment horizontal="left" wrapText="1"/>
      <protection locked="0"/>
    </xf>
    <xf numFmtId="0" fontId="9" fillId="0" borderId="1" xfId="0" applyFont="1" applyBorder="1" applyAlignment="1" applyProtection="1">
      <alignment horizontal="left" vertical="center"/>
      <protection locked="0"/>
    </xf>
    <xf numFmtId="1" fontId="9" fillId="0" borderId="1" xfId="26" applyNumberFormat="1" applyFont="1" applyBorder="1" applyAlignment="1" applyProtection="1">
      <alignment horizontal="left"/>
      <protection locked="0"/>
    </xf>
    <xf numFmtId="1" fontId="9" fillId="10" borderId="1" xfId="26" applyNumberFormat="1" applyFont="1" applyFill="1" applyBorder="1" applyAlignment="1" applyProtection="1">
      <alignment horizontal="left"/>
      <protection locked="0"/>
    </xf>
    <xf numFmtId="0" fontId="22" fillId="0" borderId="1" xfId="3" applyNumberFormat="1" applyFont="1" applyBorder="1" applyProtection="1">
      <alignment horizontal="left" vertical="center"/>
      <protection locked="0"/>
    </xf>
    <xf numFmtId="0" fontId="9" fillId="0" borderId="1" xfId="0" applyFont="1" applyBorder="1" applyAlignment="1" applyProtection="1">
      <alignment horizontal="left"/>
      <protection locked="0"/>
    </xf>
    <xf numFmtId="49" fontId="22" fillId="0" borderId="1" xfId="3" applyFont="1" applyBorder="1" applyAlignment="1" applyProtection="1">
      <alignment horizontal="left" vertical="center" wrapText="1"/>
      <protection locked="0"/>
    </xf>
    <xf numFmtId="0" fontId="0" fillId="0" borderId="0" xfId="0" applyAlignment="1" applyProtection="1">
      <protection locked="0"/>
    </xf>
    <xf numFmtId="1" fontId="0" fillId="0" borderId="1" xfId="26" applyNumberFormat="1" applyFont="1" applyBorder="1" applyAlignment="1" applyProtection="1">
      <alignment horizontal="left"/>
      <protection locked="0"/>
    </xf>
    <xf numFmtId="0" fontId="0" fillId="10" borderId="1" xfId="0" applyFill="1" applyBorder="1" applyAlignment="1" applyProtection="1">
      <alignment horizontal="left"/>
      <protection locked="0"/>
    </xf>
    <xf numFmtId="0" fontId="0" fillId="0" borderId="1" xfId="0" applyBorder="1" applyAlignment="1" applyProtection="1">
      <alignment horizontal="left"/>
      <protection locked="0"/>
    </xf>
    <xf numFmtId="49" fontId="4" fillId="0" borderId="1" xfId="3" applyBorder="1" applyAlignment="1" applyProtection="1">
      <alignment horizontal="left" vertical="center" wrapText="1"/>
      <protection locked="0"/>
    </xf>
    <xf numFmtId="0" fontId="2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wrapText="1"/>
      <protection locked="0"/>
    </xf>
    <xf numFmtId="0" fontId="0" fillId="0" borderId="1" xfId="0" applyBorder="1" applyAlignment="1" applyProtection="1">
      <alignment horizontal="left" wrapText="1"/>
      <protection locked="0"/>
    </xf>
    <xf numFmtId="0" fontId="6" fillId="0" borderId="1" xfId="0" applyFont="1" applyBorder="1" applyAlignment="1">
      <alignment horizontal="left"/>
    </xf>
    <xf numFmtId="0" fontId="3" fillId="2" borderId="1" xfId="1" applyAlignment="1" applyProtection="1">
      <alignment horizontal="left" vertical="center" wrapText="1"/>
    </xf>
    <xf numFmtId="0" fontId="0" fillId="0" borderId="0" xfId="0" applyAlignment="1" applyProtection="1">
      <protection locked="0"/>
    </xf>
    <xf numFmtId="1" fontId="0" fillId="0" borderId="0" xfId="0" applyNumberFormat="1" applyAlignment="1" applyProtection="1">
      <protection locked="0"/>
    </xf>
  </cellXfs>
  <cellStyles count="36">
    <cellStyle name="BodyStyle" xfId="3" xr:uid="{00000000-0005-0000-0000-000000000000}"/>
    <cellStyle name="BodyStyle 2" xfId="22" xr:uid="{00000000-0005-0000-0000-000000000000}"/>
    <cellStyle name="BodyStyleBold" xfId="23" xr:uid="{00000000-0005-0000-0000-000001000000}"/>
    <cellStyle name="BodyStyleBoldRight" xfId="24" xr:uid="{00000000-0005-0000-0000-000002000000}"/>
    <cellStyle name="BodyStyleWithBorder" xfId="30" xr:uid="{00000000-0005-0000-0000-000003000000}"/>
    <cellStyle name="BorderThinBlack" xfId="34" xr:uid="{00000000-0005-0000-0000-000004000000}"/>
    <cellStyle name="Comma" xfId="13" xr:uid="{00000000-0005-0000-0000-000005000000}"/>
    <cellStyle name="Comma [0]" xfId="14" xr:uid="{00000000-0005-0000-0000-000006000000}"/>
    <cellStyle name="Currency" xfId="4" xr:uid="{00000000-0005-0000-0000-000001000000}"/>
    <cellStyle name="Currency [0]" xfId="12" xr:uid="{00000000-0005-0000-0000-000008000000}"/>
    <cellStyle name="DateStyle" xfId="26" xr:uid="{00000000-0005-0000-0000-000009000000}"/>
    <cellStyle name="DateTimeStyle" xfId="27" xr:uid="{00000000-0005-0000-0000-00000A000000}"/>
    <cellStyle name="Decimal" xfId="29" xr:uid="{00000000-0005-0000-0000-00000B000000}"/>
    <cellStyle name="DecimalWithBorder" xfId="33" xr:uid="{00000000-0005-0000-0000-00000C000000}"/>
    <cellStyle name="EuroCurrency" xfId="25" xr:uid="{00000000-0005-0000-0000-00000D000000}"/>
    <cellStyle name="EuroCurrencyWithBorder" xfId="31" xr:uid="{00000000-0005-0000-0000-00000E000000}"/>
    <cellStyle name="HeaderStyle" xfId="2" xr:uid="{00000000-0005-0000-0000-000002000000}"/>
    <cellStyle name="HeaderStyle 2" xfId="16" xr:uid="{00000000-0005-0000-0000-00000F000000}"/>
    <cellStyle name="HeaderSubTop" xfId="20" xr:uid="{00000000-0005-0000-0000-000010000000}"/>
    <cellStyle name="HeaderSubTopNoBold" xfId="21" xr:uid="{00000000-0005-0000-0000-000011000000}"/>
    <cellStyle name="HeaderTopBuyer" xfId="17" xr:uid="{00000000-0005-0000-0000-000012000000}"/>
    <cellStyle name="HeaderTopStyle" xfId="18" xr:uid="{00000000-0005-0000-0000-000013000000}"/>
    <cellStyle name="HeaderTopStyleAlignRight" xfId="19" xr:uid="{00000000-0005-0000-0000-000014000000}"/>
    <cellStyle name="Hipervínculo" xfId="7" builtinId="8"/>
    <cellStyle name="Hipervínculo 2" xfId="6" xr:uid="{00000000-0005-0000-0000-000004000000}"/>
    <cellStyle name="MainTitle" xfId="1" xr:uid="{00000000-0005-0000-0000-000005000000}"/>
    <cellStyle name="MainTitle 2" xfId="15" xr:uid="{00000000-0005-0000-0000-000016000000}"/>
    <cellStyle name="Millares [0]" xfId="35" builtinId="6"/>
    <cellStyle name="Millares [0] 2" xfId="8" xr:uid="{00000000-0005-0000-0000-000006000000}"/>
    <cellStyle name="Normal" xfId="0" builtinId="0"/>
    <cellStyle name="Normal 2" xfId="9" xr:uid="{00000000-0005-0000-0000-000008000000}"/>
    <cellStyle name="Normal 3" xfId="10" xr:uid="{00000000-0005-0000-0000-00004E000000}"/>
    <cellStyle name="Normal 4" xfId="5" xr:uid="{00000000-0005-0000-0000-000009000000}"/>
    <cellStyle name="Numeric" xfId="28" xr:uid="{00000000-0005-0000-0000-000018000000}"/>
    <cellStyle name="NumericWithBorder" xfId="32" xr:uid="{00000000-0005-0000-0000-000019000000}"/>
    <cellStyle name="Percent" xfId="11" xr:uid="{00000000-0005-0000-0000-00001A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tacion@gobiernobogota.gov.co" TargetMode="External"/><Relationship Id="rId671" Type="http://schemas.openxmlformats.org/officeDocument/2006/relationships/hyperlink" Target="mailto:contratacion@gobiernobogota.gov.co" TargetMode="External"/><Relationship Id="rId769" Type="http://schemas.openxmlformats.org/officeDocument/2006/relationships/hyperlink" Target="mailto:contratacion@gobiernobogota.gov.co" TargetMode="External"/><Relationship Id="rId21" Type="http://schemas.openxmlformats.org/officeDocument/2006/relationships/hyperlink" Target="mailto:contratacion@gobiernobogota.gov.co" TargetMode="External"/><Relationship Id="rId324" Type="http://schemas.openxmlformats.org/officeDocument/2006/relationships/hyperlink" Target="mailto:contratacion@gobiernobogota.gov.co" TargetMode="External"/><Relationship Id="rId531" Type="http://schemas.openxmlformats.org/officeDocument/2006/relationships/hyperlink" Target="mailto:contratacion@gobiernobogota.gov.co" TargetMode="External"/><Relationship Id="rId629" Type="http://schemas.openxmlformats.org/officeDocument/2006/relationships/hyperlink" Target="mailto:contratacion@gobiernobogota.gov.co" TargetMode="External"/><Relationship Id="rId170" Type="http://schemas.openxmlformats.org/officeDocument/2006/relationships/hyperlink" Target="mailto:contratacion@gobiernobogota.gov.co" TargetMode="External"/><Relationship Id="rId836" Type="http://schemas.openxmlformats.org/officeDocument/2006/relationships/hyperlink" Target="mailto:contratacion@gobiernobogota.gov.co" TargetMode="External"/><Relationship Id="rId268" Type="http://schemas.openxmlformats.org/officeDocument/2006/relationships/hyperlink" Target="mailto:contratacion@gobiernobogota.gov.co" TargetMode="External"/><Relationship Id="rId475" Type="http://schemas.openxmlformats.org/officeDocument/2006/relationships/hyperlink" Target="mailto:contratacion@gobiernobogota.gov.co" TargetMode="External"/><Relationship Id="rId682" Type="http://schemas.openxmlformats.org/officeDocument/2006/relationships/hyperlink" Target="mailto:contratacion@gobiernobogota.gov.co" TargetMode="External"/><Relationship Id="rId903" Type="http://schemas.openxmlformats.org/officeDocument/2006/relationships/hyperlink" Target="mailto:contratacion@gobiernobogota.gov.co" TargetMode="External"/><Relationship Id="rId32" Type="http://schemas.openxmlformats.org/officeDocument/2006/relationships/hyperlink" Target="mailto:contratacion@gobiernobogota.gov.co" TargetMode="External"/><Relationship Id="rId128" Type="http://schemas.openxmlformats.org/officeDocument/2006/relationships/hyperlink" Target="mailto:contratacion@gobiernobogota.gov.co" TargetMode="External"/><Relationship Id="rId335" Type="http://schemas.openxmlformats.org/officeDocument/2006/relationships/hyperlink" Target="mailto:contratacion@gobiernobogota.gov.co" TargetMode="External"/><Relationship Id="rId542" Type="http://schemas.openxmlformats.org/officeDocument/2006/relationships/hyperlink" Target="mailto:contratacion@gobiernobogota.gov.co" TargetMode="External"/><Relationship Id="rId181" Type="http://schemas.openxmlformats.org/officeDocument/2006/relationships/hyperlink" Target="mailto:contratacion@gobiernobogota.gov.co" TargetMode="External"/><Relationship Id="rId402" Type="http://schemas.openxmlformats.org/officeDocument/2006/relationships/hyperlink" Target="mailto:contratacion@gobiernobogota.gov.co" TargetMode="External"/><Relationship Id="rId847" Type="http://schemas.openxmlformats.org/officeDocument/2006/relationships/hyperlink" Target="mailto:contratacion@gobiernobogota.gov.co" TargetMode="External"/><Relationship Id="rId279" Type="http://schemas.openxmlformats.org/officeDocument/2006/relationships/hyperlink" Target="mailto:contratacion@gobiernobogota.gov.co" TargetMode="External"/><Relationship Id="rId486" Type="http://schemas.openxmlformats.org/officeDocument/2006/relationships/hyperlink" Target="mailto:contratacion@gobiernobogota.gov.co" TargetMode="External"/><Relationship Id="rId693" Type="http://schemas.openxmlformats.org/officeDocument/2006/relationships/hyperlink" Target="mailto:contratacion@gobiernobogota.gov.co" TargetMode="External"/><Relationship Id="rId707" Type="http://schemas.openxmlformats.org/officeDocument/2006/relationships/hyperlink" Target="mailto:contratacion@gobiernobogota.gov.co" TargetMode="External"/><Relationship Id="rId914" Type="http://schemas.openxmlformats.org/officeDocument/2006/relationships/hyperlink" Target="mailto:contratacion@gobiernobogota.gov.co" TargetMode="External"/><Relationship Id="rId43" Type="http://schemas.openxmlformats.org/officeDocument/2006/relationships/hyperlink" Target="mailto:contratacion@gobiernobogota.gov.co" TargetMode="External"/><Relationship Id="rId139" Type="http://schemas.openxmlformats.org/officeDocument/2006/relationships/hyperlink" Target="mailto:contratacion@gobiernobogota.gov.co" TargetMode="External"/><Relationship Id="rId346" Type="http://schemas.openxmlformats.org/officeDocument/2006/relationships/hyperlink" Target="mailto:contratacion@gobiernobogota.gov.co" TargetMode="External"/><Relationship Id="rId553" Type="http://schemas.openxmlformats.org/officeDocument/2006/relationships/hyperlink" Target="mailto:contratacion@gobiernobogota.gov.co" TargetMode="External"/><Relationship Id="rId760" Type="http://schemas.openxmlformats.org/officeDocument/2006/relationships/hyperlink" Target="mailto:contratacion@gobiernobogota.gov.co" TargetMode="External"/><Relationship Id="rId192" Type="http://schemas.openxmlformats.org/officeDocument/2006/relationships/hyperlink" Target="mailto:contratacion@gobiernobogota.gov.co" TargetMode="External"/><Relationship Id="rId206" Type="http://schemas.openxmlformats.org/officeDocument/2006/relationships/hyperlink" Target="mailto:contratacion@gobiernobogota.gov.co" TargetMode="External"/><Relationship Id="rId413" Type="http://schemas.openxmlformats.org/officeDocument/2006/relationships/hyperlink" Target="mailto:contratacion@gobiernobogota.gov.co" TargetMode="External"/><Relationship Id="rId858" Type="http://schemas.openxmlformats.org/officeDocument/2006/relationships/hyperlink" Target="mailto:contratacion@gobiernobogota.gov.co" TargetMode="External"/><Relationship Id="rId497" Type="http://schemas.openxmlformats.org/officeDocument/2006/relationships/hyperlink" Target="mailto:contratacion@gobiernobogota.gov.co" TargetMode="External"/><Relationship Id="rId620" Type="http://schemas.openxmlformats.org/officeDocument/2006/relationships/hyperlink" Target="mailto:contratacion@gobiernobogota.gov.co" TargetMode="External"/><Relationship Id="rId718" Type="http://schemas.openxmlformats.org/officeDocument/2006/relationships/hyperlink" Target="mailto:contratacion@gobiernobogota.gov.co" TargetMode="External"/><Relationship Id="rId357" Type="http://schemas.openxmlformats.org/officeDocument/2006/relationships/hyperlink" Target="mailto:contratacion@gobiernobogota.gov.co" TargetMode="External"/><Relationship Id="rId54" Type="http://schemas.openxmlformats.org/officeDocument/2006/relationships/hyperlink" Target="mailto:contratacion@gobiernobogota.gov.co" TargetMode="External"/><Relationship Id="rId217" Type="http://schemas.openxmlformats.org/officeDocument/2006/relationships/hyperlink" Target="mailto:contratacion@gobiernobogota.gov.co" TargetMode="External"/><Relationship Id="rId564" Type="http://schemas.openxmlformats.org/officeDocument/2006/relationships/hyperlink" Target="mailto:contratacion@gobiernobogota.gov.co" TargetMode="External"/><Relationship Id="rId771" Type="http://schemas.openxmlformats.org/officeDocument/2006/relationships/hyperlink" Target="mailto:contratacion@gobiernobogota.gov.co" TargetMode="External"/><Relationship Id="rId869" Type="http://schemas.openxmlformats.org/officeDocument/2006/relationships/hyperlink" Target="mailto:contratacion@gobiernobogota.gov.co" TargetMode="External"/><Relationship Id="rId424" Type="http://schemas.openxmlformats.org/officeDocument/2006/relationships/hyperlink" Target="mailto:contratacion@gobiernobogota.gov.co" TargetMode="External"/><Relationship Id="rId631" Type="http://schemas.openxmlformats.org/officeDocument/2006/relationships/hyperlink" Target="mailto:contratacion@gobiernobogota.gov.co" TargetMode="External"/><Relationship Id="rId729" Type="http://schemas.openxmlformats.org/officeDocument/2006/relationships/hyperlink" Target="mailto:contratacion@gobiernobogota.gov.co" TargetMode="External"/><Relationship Id="rId270" Type="http://schemas.openxmlformats.org/officeDocument/2006/relationships/hyperlink" Target="mailto:contratacion@gobiernobogota.gov.co" TargetMode="External"/><Relationship Id="rId65" Type="http://schemas.openxmlformats.org/officeDocument/2006/relationships/hyperlink" Target="mailto:contratacion@gobiernobogota.gov.co" TargetMode="External"/><Relationship Id="rId130" Type="http://schemas.openxmlformats.org/officeDocument/2006/relationships/hyperlink" Target="mailto:contratacion@gobiernobogota.gov.co" TargetMode="External"/><Relationship Id="rId368" Type="http://schemas.openxmlformats.org/officeDocument/2006/relationships/hyperlink" Target="mailto:contratacion@gobiernobogota.gov.co" TargetMode="External"/><Relationship Id="rId575" Type="http://schemas.openxmlformats.org/officeDocument/2006/relationships/hyperlink" Target="mailto:contratacion@gobiernobogota.gov.co" TargetMode="External"/><Relationship Id="rId782" Type="http://schemas.openxmlformats.org/officeDocument/2006/relationships/hyperlink" Target="mailto:contratacion@gobiernobogota.gov.co" TargetMode="External"/><Relationship Id="rId228" Type="http://schemas.openxmlformats.org/officeDocument/2006/relationships/hyperlink" Target="mailto:contratacion@gobiernobogota.gov.co" TargetMode="External"/><Relationship Id="rId435" Type="http://schemas.openxmlformats.org/officeDocument/2006/relationships/hyperlink" Target="mailto:contratacion@gobiernobogota.gov.co" TargetMode="External"/><Relationship Id="rId642" Type="http://schemas.openxmlformats.org/officeDocument/2006/relationships/hyperlink" Target="mailto:contratacion@gobiernobogota.gov.co" TargetMode="External"/><Relationship Id="rId281" Type="http://schemas.openxmlformats.org/officeDocument/2006/relationships/hyperlink" Target="mailto:contratacion@gobiernobogota.gov.co" TargetMode="External"/><Relationship Id="rId502" Type="http://schemas.openxmlformats.org/officeDocument/2006/relationships/hyperlink" Target="mailto:contratacion@gobiernobogota.gov.co" TargetMode="External"/><Relationship Id="rId76" Type="http://schemas.openxmlformats.org/officeDocument/2006/relationships/hyperlink" Target="mailto:contratacion@gobiernobogota.gov.co" TargetMode="External"/><Relationship Id="rId141" Type="http://schemas.openxmlformats.org/officeDocument/2006/relationships/hyperlink" Target="mailto:contratacion@gobiernobogota.gov.co" TargetMode="External"/><Relationship Id="rId379" Type="http://schemas.openxmlformats.org/officeDocument/2006/relationships/hyperlink" Target="mailto:contratacion@gobiernobogota.gov.co" TargetMode="External"/><Relationship Id="rId586" Type="http://schemas.openxmlformats.org/officeDocument/2006/relationships/hyperlink" Target="mailto:contratacion@gobiernobogota.gov.co" TargetMode="External"/><Relationship Id="rId793" Type="http://schemas.openxmlformats.org/officeDocument/2006/relationships/hyperlink" Target="mailto:contratacion@gobiernobogota.gov.co" TargetMode="External"/><Relationship Id="rId807" Type="http://schemas.openxmlformats.org/officeDocument/2006/relationships/hyperlink" Target="mailto:contratacion@gobiernobogota.gov.co" TargetMode="External"/><Relationship Id="rId7" Type="http://schemas.openxmlformats.org/officeDocument/2006/relationships/hyperlink" Target="mailto:contratacion@gobiernobogota.gov.co" TargetMode="External"/><Relationship Id="rId239" Type="http://schemas.openxmlformats.org/officeDocument/2006/relationships/hyperlink" Target="mailto:contratacion@gobiernobogota.gov.co" TargetMode="External"/><Relationship Id="rId446" Type="http://schemas.openxmlformats.org/officeDocument/2006/relationships/hyperlink" Target="mailto:contratacion@gobiernobogota.gov.co" TargetMode="External"/><Relationship Id="rId653" Type="http://schemas.openxmlformats.org/officeDocument/2006/relationships/hyperlink" Target="mailto:contratacion@gobiernobogota.gov.co" TargetMode="External"/><Relationship Id="rId292" Type="http://schemas.openxmlformats.org/officeDocument/2006/relationships/hyperlink" Target="mailto:contratacion@gobiernobogota.gov.co" TargetMode="External"/><Relationship Id="rId306" Type="http://schemas.openxmlformats.org/officeDocument/2006/relationships/hyperlink" Target="mailto:contratacion@gobiernobogota.gov.co" TargetMode="External"/><Relationship Id="rId860" Type="http://schemas.openxmlformats.org/officeDocument/2006/relationships/hyperlink" Target="mailto:contratacion@gobiernobogota.gov.co" TargetMode="External"/><Relationship Id="rId87" Type="http://schemas.openxmlformats.org/officeDocument/2006/relationships/hyperlink" Target="mailto:contratacion@gobiernobogota.gov.co" TargetMode="External"/><Relationship Id="rId513" Type="http://schemas.openxmlformats.org/officeDocument/2006/relationships/hyperlink" Target="mailto:contratacion@gobiernobogota.gov.co" TargetMode="External"/><Relationship Id="rId597" Type="http://schemas.openxmlformats.org/officeDocument/2006/relationships/hyperlink" Target="mailto:contratacion@gobiernobogota.gov.co" TargetMode="External"/><Relationship Id="rId720" Type="http://schemas.openxmlformats.org/officeDocument/2006/relationships/hyperlink" Target="mailto:contratacion@gobiernobogota.gov.co" TargetMode="External"/><Relationship Id="rId818" Type="http://schemas.openxmlformats.org/officeDocument/2006/relationships/hyperlink" Target="mailto:contratacion@gobiernobogota.gov.co" TargetMode="External"/><Relationship Id="rId152" Type="http://schemas.openxmlformats.org/officeDocument/2006/relationships/hyperlink" Target="mailto:contratacion@gobiernobogota.gov.co" TargetMode="External"/><Relationship Id="rId457" Type="http://schemas.openxmlformats.org/officeDocument/2006/relationships/hyperlink" Target="mailto:contratacion@gobiernobogota.gov.co" TargetMode="External"/><Relationship Id="rId664" Type="http://schemas.openxmlformats.org/officeDocument/2006/relationships/hyperlink" Target="mailto:contratacion@gobiernobogota.gov.co" TargetMode="External"/><Relationship Id="rId871" Type="http://schemas.openxmlformats.org/officeDocument/2006/relationships/hyperlink" Target="mailto:contratacion@gobiernobogota.gov.co" TargetMode="External"/><Relationship Id="rId14" Type="http://schemas.openxmlformats.org/officeDocument/2006/relationships/hyperlink" Target="mailto:contratacion@gobiernobogota.gov.co" TargetMode="External"/><Relationship Id="rId317" Type="http://schemas.openxmlformats.org/officeDocument/2006/relationships/hyperlink" Target="mailto:contratacion@gobiernobogota.gov.co" TargetMode="External"/><Relationship Id="rId524" Type="http://schemas.openxmlformats.org/officeDocument/2006/relationships/hyperlink" Target="mailto:contratacion@gobiernobogota.gov.co" TargetMode="External"/><Relationship Id="rId731" Type="http://schemas.openxmlformats.org/officeDocument/2006/relationships/hyperlink" Target="mailto:contratacion@gobiernobogota.gov.co" TargetMode="External"/><Relationship Id="rId98" Type="http://schemas.openxmlformats.org/officeDocument/2006/relationships/hyperlink" Target="mailto:contratacion@gobiernobogota.gov.co" TargetMode="External"/><Relationship Id="rId163" Type="http://schemas.openxmlformats.org/officeDocument/2006/relationships/hyperlink" Target="mailto:contratacion@gobiernobogota.gov.co" TargetMode="External"/><Relationship Id="rId370" Type="http://schemas.openxmlformats.org/officeDocument/2006/relationships/hyperlink" Target="mailto:contratacion@gobiernobogota.gov.co" TargetMode="External"/><Relationship Id="rId829" Type="http://schemas.openxmlformats.org/officeDocument/2006/relationships/hyperlink" Target="mailto:contratacion@gobiernobogota.gov.co" TargetMode="External"/><Relationship Id="rId230" Type="http://schemas.openxmlformats.org/officeDocument/2006/relationships/hyperlink" Target="mailto:contratacion@gobiernobogota.gov.co" TargetMode="External"/><Relationship Id="rId468" Type="http://schemas.openxmlformats.org/officeDocument/2006/relationships/hyperlink" Target="mailto:contratacion@gobiernobogota.gov.co" TargetMode="External"/><Relationship Id="rId675" Type="http://schemas.openxmlformats.org/officeDocument/2006/relationships/hyperlink" Target="mailto:contratacion@gobiernobogota.gov.co" TargetMode="External"/><Relationship Id="rId882" Type="http://schemas.openxmlformats.org/officeDocument/2006/relationships/hyperlink" Target="mailto:contratacion@gobiernobogota.gov.co" TargetMode="External"/><Relationship Id="rId25" Type="http://schemas.openxmlformats.org/officeDocument/2006/relationships/hyperlink" Target="mailto:contratacion@gobiernobogota.gov.co" TargetMode="External"/><Relationship Id="rId328" Type="http://schemas.openxmlformats.org/officeDocument/2006/relationships/hyperlink" Target="mailto:contratacion@gobiernobogota.gov.co" TargetMode="External"/><Relationship Id="rId535" Type="http://schemas.openxmlformats.org/officeDocument/2006/relationships/hyperlink" Target="mailto:contratacion@gobiernobogota.gov.co" TargetMode="External"/><Relationship Id="rId742" Type="http://schemas.openxmlformats.org/officeDocument/2006/relationships/hyperlink" Target="mailto:contratacion@gobiernobogota.gov.co" TargetMode="External"/><Relationship Id="rId174" Type="http://schemas.openxmlformats.org/officeDocument/2006/relationships/hyperlink" Target="mailto:contratacion@gobiernobogota.gov.co" TargetMode="External"/><Relationship Id="rId381" Type="http://schemas.openxmlformats.org/officeDocument/2006/relationships/hyperlink" Target="mailto:contratacion@gobiernobogota.gov.co" TargetMode="External"/><Relationship Id="rId602" Type="http://schemas.openxmlformats.org/officeDocument/2006/relationships/hyperlink" Target="mailto:contratacion@gobiernobogota.gov.co" TargetMode="External"/><Relationship Id="rId241" Type="http://schemas.openxmlformats.org/officeDocument/2006/relationships/hyperlink" Target="mailto:contratacion@gobiernobogota.gov.co" TargetMode="External"/><Relationship Id="rId479" Type="http://schemas.openxmlformats.org/officeDocument/2006/relationships/hyperlink" Target="mailto:contratacion@gobiernobogota.gov.co" TargetMode="External"/><Relationship Id="rId686" Type="http://schemas.openxmlformats.org/officeDocument/2006/relationships/hyperlink" Target="mailto:contratacion@gobiernobogota.gov.co" TargetMode="External"/><Relationship Id="rId893" Type="http://schemas.openxmlformats.org/officeDocument/2006/relationships/hyperlink" Target="mailto:contratacion@gobiernobogota.gov.co" TargetMode="External"/><Relationship Id="rId907" Type="http://schemas.openxmlformats.org/officeDocument/2006/relationships/hyperlink" Target="mailto:contratacion@gobiernobogota.gov.co" TargetMode="External"/><Relationship Id="rId36" Type="http://schemas.openxmlformats.org/officeDocument/2006/relationships/hyperlink" Target="mailto:contratacion@gobiernobogota.gov.co" TargetMode="External"/><Relationship Id="rId339" Type="http://schemas.openxmlformats.org/officeDocument/2006/relationships/hyperlink" Target="mailto:contratacion@gobiernobogota.gov.co" TargetMode="External"/><Relationship Id="rId546" Type="http://schemas.openxmlformats.org/officeDocument/2006/relationships/hyperlink" Target="mailto:contratacion@gobiernobogota.gov.co" TargetMode="External"/><Relationship Id="rId753" Type="http://schemas.openxmlformats.org/officeDocument/2006/relationships/hyperlink" Target="mailto:contratacion@gobiernobogota.gov.co" TargetMode="External"/><Relationship Id="rId101" Type="http://schemas.openxmlformats.org/officeDocument/2006/relationships/hyperlink" Target="mailto:contratacion@gobiernobogota.gov.co" TargetMode="External"/><Relationship Id="rId185" Type="http://schemas.openxmlformats.org/officeDocument/2006/relationships/hyperlink" Target="mailto:contratacion@gobiernobogota.gov.co" TargetMode="External"/><Relationship Id="rId406" Type="http://schemas.openxmlformats.org/officeDocument/2006/relationships/hyperlink" Target="mailto:contratacion@gobiernobogota.gov.co" TargetMode="External"/><Relationship Id="rId392" Type="http://schemas.openxmlformats.org/officeDocument/2006/relationships/hyperlink" Target="mailto:contratacion@gobiernobogota.gov.co" TargetMode="External"/><Relationship Id="rId613" Type="http://schemas.openxmlformats.org/officeDocument/2006/relationships/hyperlink" Target="mailto:contratacion@gobiernobogota.gov.co" TargetMode="External"/><Relationship Id="rId697" Type="http://schemas.openxmlformats.org/officeDocument/2006/relationships/hyperlink" Target="mailto:contratacion@gobiernobogota.gov.co" TargetMode="External"/><Relationship Id="rId820" Type="http://schemas.openxmlformats.org/officeDocument/2006/relationships/hyperlink" Target="mailto:contratacion@gobiernobogota.gov.co" TargetMode="External"/><Relationship Id="rId252" Type="http://schemas.openxmlformats.org/officeDocument/2006/relationships/hyperlink" Target="mailto:contratacion@gobiernobogota.gov.co" TargetMode="External"/><Relationship Id="rId47" Type="http://schemas.openxmlformats.org/officeDocument/2006/relationships/hyperlink" Target="mailto:contratacion@gobiernobogota.gov.co" TargetMode="External"/><Relationship Id="rId112" Type="http://schemas.openxmlformats.org/officeDocument/2006/relationships/hyperlink" Target="mailto:contratacion@gobiernobogota.gov.co" TargetMode="External"/><Relationship Id="rId557" Type="http://schemas.openxmlformats.org/officeDocument/2006/relationships/hyperlink" Target="mailto:contratacion@gobiernobogota.gov.co" TargetMode="External"/><Relationship Id="rId764" Type="http://schemas.openxmlformats.org/officeDocument/2006/relationships/hyperlink" Target="mailto:contratacion@gobiernobogota.gov.co" TargetMode="External"/><Relationship Id="rId196" Type="http://schemas.openxmlformats.org/officeDocument/2006/relationships/hyperlink" Target="mailto:contratacion@gobiernobogota.gov.co" TargetMode="External"/><Relationship Id="rId417" Type="http://schemas.openxmlformats.org/officeDocument/2006/relationships/hyperlink" Target="mailto:contratacion@gobiernobogota.gov.co" TargetMode="External"/><Relationship Id="rId624" Type="http://schemas.openxmlformats.org/officeDocument/2006/relationships/hyperlink" Target="mailto:contratacion@gobiernobogota.gov.co" TargetMode="External"/><Relationship Id="rId831" Type="http://schemas.openxmlformats.org/officeDocument/2006/relationships/hyperlink" Target="mailto:contratacion@gobiernobogota.gov.co" TargetMode="External"/><Relationship Id="rId263" Type="http://schemas.openxmlformats.org/officeDocument/2006/relationships/hyperlink" Target="mailto:contratacion@gobiernobogota.gov.co" TargetMode="External"/><Relationship Id="rId470" Type="http://schemas.openxmlformats.org/officeDocument/2006/relationships/hyperlink" Target="mailto:contratacion@gobiernobogota.gov.co" TargetMode="External"/><Relationship Id="rId58" Type="http://schemas.openxmlformats.org/officeDocument/2006/relationships/hyperlink" Target="mailto:contratacion@gobiernobogota.gov.co" TargetMode="External"/><Relationship Id="rId123" Type="http://schemas.openxmlformats.org/officeDocument/2006/relationships/hyperlink" Target="mailto:contratacion@gobiernobogota.gov.co" TargetMode="External"/><Relationship Id="rId330" Type="http://schemas.openxmlformats.org/officeDocument/2006/relationships/hyperlink" Target="mailto:contratacion@gobiernobogota.gov.co" TargetMode="External"/><Relationship Id="rId568" Type="http://schemas.openxmlformats.org/officeDocument/2006/relationships/hyperlink" Target="mailto:contratacion@gobiernobogota.gov.co" TargetMode="External"/><Relationship Id="rId775" Type="http://schemas.openxmlformats.org/officeDocument/2006/relationships/hyperlink" Target="mailto:contratacion@gobiernobogota.gov.co" TargetMode="External"/><Relationship Id="rId428" Type="http://schemas.openxmlformats.org/officeDocument/2006/relationships/hyperlink" Target="mailto:contratacion@gobiernobogota.gov.co" TargetMode="External"/><Relationship Id="rId635" Type="http://schemas.openxmlformats.org/officeDocument/2006/relationships/hyperlink" Target="mailto:contratacion@gobiernobogota.gov.co" TargetMode="External"/><Relationship Id="rId842" Type="http://schemas.openxmlformats.org/officeDocument/2006/relationships/hyperlink" Target="mailto:contratacion@gobiernobogota.gov.co" TargetMode="External"/><Relationship Id="rId274" Type="http://schemas.openxmlformats.org/officeDocument/2006/relationships/hyperlink" Target="mailto:contratacion@gobiernobogota.gov.co" TargetMode="External"/><Relationship Id="rId481" Type="http://schemas.openxmlformats.org/officeDocument/2006/relationships/hyperlink" Target="mailto:contratacion@gobiernobogota.gov.co" TargetMode="External"/><Relationship Id="rId702" Type="http://schemas.openxmlformats.org/officeDocument/2006/relationships/hyperlink" Target="mailto:contratacion@gobiernobogota.gov.co" TargetMode="External"/><Relationship Id="rId69" Type="http://schemas.openxmlformats.org/officeDocument/2006/relationships/hyperlink" Target="mailto:contratacion@gobiernobogota.gov.co" TargetMode="External"/><Relationship Id="rId134" Type="http://schemas.openxmlformats.org/officeDocument/2006/relationships/hyperlink" Target="mailto:contratacion@gobiernobogota.gov.co" TargetMode="External"/><Relationship Id="rId579" Type="http://schemas.openxmlformats.org/officeDocument/2006/relationships/hyperlink" Target="mailto:contratacion@gobiernobogota.gov.co" TargetMode="External"/><Relationship Id="rId786" Type="http://schemas.openxmlformats.org/officeDocument/2006/relationships/hyperlink" Target="mailto:contratacion@gobiernobogota.gov.co" TargetMode="External"/><Relationship Id="rId341" Type="http://schemas.openxmlformats.org/officeDocument/2006/relationships/hyperlink" Target="mailto:contratacion@gobiernobogota.gov.co" TargetMode="External"/><Relationship Id="rId439" Type="http://schemas.openxmlformats.org/officeDocument/2006/relationships/hyperlink" Target="mailto:contratacion@gobiernobogota.gov.co" TargetMode="External"/><Relationship Id="rId646" Type="http://schemas.openxmlformats.org/officeDocument/2006/relationships/hyperlink" Target="mailto:contratacion@gobiernobogota.gov.co" TargetMode="External"/><Relationship Id="rId201" Type="http://schemas.openxmlformats.org/officeDocument/2006/relationships/hyperlink" Target="mailto:contratacion@gobiernobogota.gov.co" TargetMode="External"/><Relationship Id="rId285" Type="http://schemas.openxmlformats.org/officeDocument/2006/relationships/hyperlink" Target="mailto:contratacion@gobiernobogota.gov.co" TargetMode="External"/><Relationship Id="rId506" Type="http://schemas.openxmlformats.org/officeDocument/2006/relationships/hyperlink" Target="mailto:contratacion@gobiernobogota.gov.co" TargetMode="External"/><Relationship Id="rId853" Type="http://schemas.openxmlformats.org/officeDocument/2006/relationships/hyperlink" Target="mailto:contratacion@gobiernobogota.gov.co" TargetMode="External"/><Relationship Id="rId492" Type="http://schemas.openxmlformats.org/officeDocument/2006/relationships/hyperlink" Target="mailto:contratacion@gobiernobogota.gov.co" TargetMode="External"/><Relationship Id="rId713" Type="http://schemas.openxmlformats.org/officeDocument/2006/relationships/hyperlink" Target="mailto:contratacion@gobiernobogota.gov.co" TargetMode="External"/><Relationship Id="rId797" Type="http://schemas.openxmlformats.org/officeDocument/2006/relationships/hyperlink" Target="mailto:contratacion@gobiernobogota.gov.co" TargetMode="External"/><Relationship Id="rId145" Type="http://schemas.openxmlformats.org/officeDocument/2006/relationships/hyperlink" Target="mailto:contratacion@gobiernobogota.gov.co" TargetMode="External"/><Relationship Id="rId352" Type="http://schemas.openxmlformats.org/officeDocument/2006/relationships/hyperlink" Target="mailto:contratacion@gobiernobogota.gov.co" TargetMode="External"/><Relationship Id="rId212" Type="http://schemas.openxmlformats.org/officeDocument/2006/relationships/hyperlink" Target="mailto:contratacion@gobiernobogota.gov.co" TargetMode="External"/><Relationship Id="rId657" Type="http://schemas.openxmlformats.org/officeDocument/2006/relationships/hyperlink" Target="mailto:contratacion@gobiernobogota.gov.co" TargetMode="External"/><Relationship Id="rId864" Type="http://schemas.openxmlformats.org/officeDocument/2006/relationships/hyperlink" Target="mailto:contratacion@gobiernobogota.gov.co" TargetMode="External"/><Relationship Id="rId296" Type="http://schemas.openxmlformats.org/officeDocument/2006/relationships/hyperlink" Target="mailto:contratacion@gobiernobogota.gov.co" TargetMode="External"/><Relationship Id="rId517" Type="http://schemas.openxmlformats.org/officeDocument/2006/relationships/hyperlink" Target="mailto:contratacion@gobiernobogota.gov.co" TargetMode="External"/><Relationship Id="rId724" Type="http://schemas.openxmlformats.org/officeDocument/2006/relationships/hyperlink" Target="mailto:contratacion@gobiernobogota.gov.co" TargetMode="External"/><Relationship Id="rId60" Type="http://schemas.openxmlformats.org/officeDocument/2006/relationships/hyperlink" Target="mailto:contratacion@gobiernobogota.gov.co" TargetMode="External"/><Relationship Id="rId156" Type="http://schemas.openxmlformats.org/officeDocument/2006/relationships/hyperlink" Target="mailto:contratacion@gobiernobogota.gov.co" TargetMode="External"/><Relationship Id="rId363" Type="http://schemas.openxmlformats.org/officeDocument/2006/relationships/hyperlink" Target="mailto:contratacion@gobiernobogota.gov.co" TargetMode="External"/><Relationship Id="rId570" Type="http://schemas.openxmlformats.org/officeDocument/2006/relationships/hyperlink" Target="mailto:contratacion@gobiernobogota.gov.co" TargetMode="External"/><Relationship Id="rId223" Type="http://schemas.openxmlformats.org/officeDocument/2006/relationships/hyperlink" Target="mailto:contratacion@gobiernobogota.gov.co" TargetMode="External"/><Relationship Id="rId430" Type="http://schemas.openxmlformats.org/officeDocument/2006/relationships/hyperlink" Target="mailto:contratacion@gobiernobogota.gov.co" TargetMode="External"/><Relationship Id="rId668" Type="http://schemas.openxmlformats.org/officeDocument/2006/relationships/hyperlink" Target="mailto:contratacion@gobiernobogota.gov.co" TargetMode="External"/><Relationship Id="rId875" Type="http://schemas.openxmlformats.org/officeDocument/2006/relationships/hyperlink" Target="mailto:contratacion@gobiernobogota.gov.co" TargetMode="External"/><Relationship Id="rId18" Type="http://schemas.openxmlformats.org/officeDocument/2006/relationships/hyperlink" Target="mailto:contratacion@gobiernobogota.gov.co" TargetMode="External"/><Relationship Id="rId528" Type="http://schemas.openxmlformats.org/officeDocument/2006/relationships/hyperlink" Target="mailto:contratacion@gobiernobogota.gov.co" TargetMode="External"/><Relationship Id="rId735" Type="http://schemas.openxmlformats.org/officeDocument/2006/relationships/hyperlink" Target="mailto:contratacion@gobiernobogota.gov.co" TargetMode="External"/><Relationship Id="rId167" Type="http://schemas.openxmlformats.org/officeDocument/2006/relationships/hyperlink" Target="mailto:contratacion@gobiernobogota.gov.co" TargetMode="External"/><Relationship Id="rId374" Type="http://schemas.openxmlformats.org/officeDocument/2006/relationships/hyperlink" Target="mailto:contratacion@gobiernobogota.gov.co" TargetMode="External"/><Relationship Id="rId581" Type="http://schemas.openxmlformats.org/officeDocument/2006/relationships/hyperlink" Target="mailto:contratacion@gobiernobogota.gov.co" TargetMode="External"/><Relationship Id="rId71" Type="http://schemas.openxmlformats.org/officeDocument/2006/relationships/hyperlink" Target="mailto:contratacion@gobiernobogota.gov.co" TargetMode="External"/><Relationship Id="rId234" Type="http://schemas.openxmlformats.org/officeDocument/2006/relationships/hyperlink" Target="mailto:contratacion@gobiernobogota.gov.co" TargetMode="External"/><Relationship Id="rId679" Type="http://schemas.openxmlformats.org/officeDocument/2006/relationships/hyperlink" Target="mailto:contratacion@gobiernobogota.gov.co" TargetMode="External"/><Relationship Id="rId802" Type="http://schemas.openxmlformats.org/officeDocument/2006/relationships/hyperlink" Target="mailto:contratacion@gobiernobogota.gov.co" TargetMode="External"/><Relationship Id="rId886" Type="http://schemas.openxmlformats.org/officeDocument/2006/relationships/hyperlink" Target="mailto:contratacion@gobiernobogota.gov.co" TargetMode="External"/><Relationship Id="rId2" Type="http://schemas.openxmlformats.org/officeDocument/2006/relationships/hyperlink" Target="mailto:contratacion@gobiernobogota.gov.co" TargetMode="External"/><Relationship Id="rId29" Type="http://schemas.openxmlformats.org/officeDocument/2006/relationships/hyperlink" Target="mailto:contratacion@gobiernobogota.gov.co" TargetMode="External"/><Relationship Id="rId441" Type="http://schemas.openxmlformats.org/officeDocument/2006/relationships/hyperlink" Target="mailto:contratacion@gobiernobogota.gov.co" TargetMode="External"/><Relationship Id="rId539" Type="http://schemas.openxmlformats.org/officeDocument/2006/relationships/hyperlink" Target="mailto:contratacion@gobiernobogota.gov.co" TargetMode="External"/><Relationship Id="rId746" Type="http://schemas.openxmlformats.org/officeDocument/2006/relationships/hyperlink" Target="mailto:contratacion@gobiernobogota.gov.co" TargetMode="External"/><Relationship Id="rId178" Type="http://schemas.openxmlformats.org/officeDocument/2006/relationships/hyperlink" Target="mailto:contratacion@gobiernobogota.gov.co" TargetMode="External"/><Relationship Id="rId301" Type="http://schemas.openxmlformats.org/officeDocument/2006/relationships/hyperlink" Target="mailto:contratacion@gobiernobogota.gov.co" TargetMode="External"/><Relationship Id="rId82" Type="http://schemas.openxmlformats.org/officeDocument/2006/relationships/hyperlink" Target="mailto:contratacion@gobiernobogota.gov.co" TargetMode="External"/><Relationship Id="rId385" Type="http://schemas.openxmlformats.org/officeDocument/2006/relationships/hyperlink" Target="mailto:contratacion@gobiernobogota.gov.co" TargetMode="External"/><Relationship Id="rId592" Type="http://schemas.openxmlformats.org/officeDocument/2006/relationships/hyperlink" Target="mailto:contratacion@gobiernobogota.gov.co" TargetMode="External"/><Relationship Id="rId606" Type="http://schemas.openxmlformats.org/officeDocument/2006/relationships/hyperlink" Target="mailto:contratacion@gobiernobogota.gov.co" TargetMode="External"/><Relationship Id="rId813" Type="http://schemas.openxmlformats.org/officeDocument/2006/relationships/hyperlink" Target="mailto:contratacion@gobiernobogota.gov.co" TargetMode="External"/><Relationship Id="rId245" Type="http://schemas.openxmlformats.org/officeDocument/2006/relationships/hyperlink" Target="mailto:contratacion@gobiernobogota.gov.co" TargetMode="External"/><Relationship Id="rId452" Type="http://schemas.openxmlformats.org/officeDocument/2006/relationships/hyperlink" Target="mailto:contratacion@gobiernobogota.gov.co" TargetMode="External"/><Relationship Id="rId897" Type="http://schemas.openxmlformats.org/officeDocument/2006/relationships/hyperlink" Target="mailto:contratacion@gobiernobogota.gov.co" TargetMode="External"/><Relationship Id="rId105" Type="http://schemas.openxmlformats.org/officeDocument/2006/relationships/hyperlink" Target="mailto:contratacion@gobiernobogota.gov.co" TargetMode="External"/><Relationship Id="rId312" Type="http://schemas.openxmlformats.org/officeDocument/2006/relationships/hyperlink" Target="mailto:contratacion@gobiernobogota.gov.co" TargetMode="External"/><Relationship Id="rId757" Type="http://schemas.openxmlformats.org/officeDocument/2006/relationships/hyperlink" Target="mailto:contratacion@gobiernobogota.gov.co" TargetMode="External"/><Relationship Id="rId93" Type="http://schemas.openxmlformats.org/officeDocument/2006/relationships/hyperlink" Target="mailto:contratacion@gobiernobogota.gov.co" TargetMode="External"/><Relationship Id="rId189" Type="http://schemas.openxmlformats.org/officeDocument/2006/relationships/hyperlink" Target="mailto:contratacion@gobiernobogota.gov.co" TargetMode="External"/><Relationship Id="rId396" Type="http://schemas.openxmlformats.org/officeDocument/2006/relationships/hyperlink" Target="mailto:contratacion@gobiernobogota.gov.co" TargetMode="External"/><Relationship Id="rId617" Type="http://schemas.openxmlformats.org/officeDocument/2006/relationships/hyperlink" Target="mailto:contratacion@gobiernobogota.gov.co" TargetMode="External"/><Relationship Id="rId824" Type="http://schemas.openxmlformats.org/officeDocument/2006/relationships/hyperlink" Target="mailto:contratacion@gobiernobogota.gov.co" TargetMode="External"/><Relationship Id="rId256" Type="http://schemas.openxmlformats.org/officeDocument/2006/relationships/hyperlink" Target="mailto:contratacion@gobiernobogota.gov.co" TargetMode="External"/><Relationship Id="rId463" Type="http://schemas.openxmlformats.org/officeDocument/2006/relationships/hyperlink" Target="mailto:contratacion@gobiernobogota.gov.co" TargetMode="External"/><Relationship Id="rId670" Type="http://schemas.openxmlformats.org/officeDocument/2006/relationships/hyperlink" Target="mailto:contratacion@gobiernobogota.gov.co" TargetMode="External"/><Relationship Id="rId116" Type="http://schemas.openxmlformats.org/officeDocument/2006/relationships/hyperlink" Target="mailto:contratacion@gobiernobogota.gov.co" TargetMode="External"/><Relationship Id="rId323" Type="http://schemas.openxmlformats.org/officeDocument/2006/relationships/hyperlink" Target="mailto:contratacion@gobiernobogota.gov.co" TargetMode="External"/><Relationship Id="rId530" Type="http://schemas.openxmlformats.org/officeDocument/2006/relationships/hyperlink" Target="mailto:contratacion@gobiernobogota.gov.co" TargetMode="External"/><Relationship Id="rId768" Type="http://schemas.openxmlformats.org/officeDocument/2006/relationships/hyperlink" Target="mailto:contratacion@gobiernobogota.gov.co" TargetMode="External"/><Relationship Id="rId20" Type="http://schemas.openxmlformats.org/officeDocument/2006/relationships/hyperlink" Target="mailto:contratacion@gobiernobogota.gov.co" TargetMode="External"/><Relationship Id="rId628" Type="http://schemas.openxmlformats.org/officeDocument/2006/relationships/hyperlink" Target="mailto:contratacion@gobiernobogota.gov.co" TargetMode="External"/><Relationship Id="rId835" Type="http://schemas.openxmlformats.org/officeDocument/2006/relationships/hyperlink" Target="mailto:contratacion@gobiernobogota.gov.co" TargetMode="External"/><Relationship Id="rId267" Type="http://schemas.openxmlformats.org/officeDocument/2006/relationships/hyperlink" Target="mailto:contratacion@gobiernobogota.gov.co" TargetMode="External"/><Relationship Id="rId474" Type="http://schemas.openxmlformats.org/officeDocument/2006/relationships/hyperlink" Target="mailto:contratacion@gobiernobogota.gov.co" TargetMode="External"/><Relationship Id="rId127" Type="http://schemas.openxmlformats.org/officeDocument/2006/relationships/hyperlink" Target="mailto:contratacion@gobiernobogota.gov.co" TargetMode="External"/><Relationship Id="rId681" Type="http://schemas.openxmlformats.org/officeDocument/2006/relationships/hyperlink" Target="mailto:contratacion@gobiernobogota.gov.co" TargetMode="External"/><Relationship Id="rId779" Type="http://schemas.openxmlformats.org/officeDocument/2006/relationships/hyperlink" Target="mailto:contratacion@gobiernobogota.gov.co" TargetMode="External"/><Relationship Id="rId902" Type="http://schemas.openxmlformats.org/officeDocument/2006/relationships/hyperlink" Target="mailto:contratacion@gobiernobogota.gov.co" TargetMode="External"/><Relationship Id="rId31" Type="http://schemas.openxmlformats.org/officeDocument/2006/relationships/hyperlink" Target="mailto:contratacion@gobiernobogota.gov.co" TargetMode="External"/><Relationship Id="rId334" Type="http://schemas.openxmlformats.org/officeDocument/2006/relationships/hyperlink" Target="mailto:contratacion@gobiernobogota.gov.co" TargetMode="External"/><Relationship Id="rId541" Type="http://schemas.openxmlformats.org/officeDocument/2006/relationships/hyperlink" Target="mailto:contratacion@gobiernobogota.gov.co" TargetMode="External"/><Relationship Id="rId639" Type="http://schemas.openxmlformats.org/officeDocument/2006/relationships/hyperlink" Target="mailto:contratacion@gobiernobogota.gov.co" TargetMode="External"/><Relationship Id="rId180" Type="http://schemas.openxmlformats.org/officeDocument/2006/relationships/hyperlink" Target="mailto:contratacion@gobiernobogota.gov.co" TargetMode="External"/><Relationship Id="rId278" Type="http://schemas.openxmlformats.org/officeDocument/2006/relationships/hyperlink" Target="mailto:contratacion@gobiernobogota.gov.co" TargetMode="External"/><Relationship Id="rId401" Type="http://schemas.openxmlformats.org/officeDocument/2006/relationships/hyperlink" Target="mailto:contratacion@gobiernobogota.gov.co" TargetMode="External"/><Relationship Id="rId846" Type="http://schemas.openxmlformats.org/officeDocument/2006/relationships/hyperlink" Target="mailto:contratacion@gobiernobogota.gov.co" TargetMode="External"/><Relationship Id="rId485" Type="http://schemas.openxmlformats.org/officeDocument/2006/relationships/hyperlink" Target="mailto:contratacion@gobiernobogota.gov.co" TargetMode="External"/><Relationship Id="rId692" Type="http://schemas.openxmlformats.org/officeDocument/2006/relationships/hyperlink" Target="mailto:contratacion@gobiernobogota.gov.co" TargetMode="External"/><Relationship Id="rId706" Type="http://schemas.openxmlformats.org/officeDocument/2006/relationships/hyperlink" Target="mailto:contratacion@gobiernobogota.gov.co" TargetMode="External"/><Relationship Id="rId913" Type="http://schemas.openxmlformats.org/officeDocument/2006/relationships/hyperlink" Target="mailto:contratacion@gobiernobogota.gov.co" TargetMode="External"/><Relationship Id="rId42" Type="http://schemas.openxmlformats.org/officeDocument/2006/relationships/hyperlink" Target="mailto:contratacion@gobiernobogota.gov.co" TargetMode="External"/><Relationship Id="rId138" Type="http://schemas.openxmlformats.org/officeDocument/2006/relationships/hyperlink" Target="mailto:contratacion@gobiernobogota.gov.co" TargetMode="External"/><Relationship Id="rId345" Type="http://schemas.openxmlformats.org/officeDocument/2006/relationships/hyperlink" Target="mailto:contratacion@gobiernobogota.gov.co" TargetMode="External"/><Relationship Id="rId552" Type="http://schemas.openxmlformats.org/officeDocument/2006/relationships/hyperlink" Target="mailto:contratacion@gobiernobogota.gov.co" TargetMode="External"/><Relationship Id="rId191" Type="http://schemas.openxmlformats.org/officeDocument/2006/relationships/hyperlink" Target="mailto:contratacion@gobiernobogota.gov.co" TargetMode="External"/><Relationship Id="rId205" Type="http://schemas.openxmlformats.org/officeDocument/2006/relationships/hyperlink" Target="mailto:contratacion@gobiernobogota.gov.co" TargetMode="External"/><Relationship Id="rId412" Type="http://schemas.openxmlformats.org/officeDocument/2006/relationships/hyperlink" Target="mailto:contratacion@gobiernobogota.gov.co" TargetMode="External"/><Relationship Id="rId857" Type="http://schemas.openxmlformats.org/officeDocument/2006/relationships/hyperlink" Target="mailto:contratacion@gobiernobogota.gov.co" TargetMode="External"/><Relationship Id="rId289" Type="http://schemas.openxmlformats.org/officeDocument/2006/relationships/hyperlink" Target="mailto:contratacion@gobiernobogota.gov.co" TargetMode="External"/><Relationship Id="rId496" Type="http://schemas.openxmlformats.org/officeDocument/2006/relationships/hyperlink" Target="mailto:contratacion@gobiernobogota.gov.co" TargetMode="External"/><Relationship Id="rId717" Type="http://schemas.openxmlformats.org/officeDocument/2006/relationships/hyperlink" Target="mailto:contratacion@gobiernobogota.gov.co" TargetMode="External"/><Relationship Id="rId53" Type="http://schemas.openxmlformats.org/officeDocument/2006/relationships/hyperlink" Target="mailto:contratacion@gobiernobogota.gov.co" TargetMode="External"/><Relationship Id="rId149" Type="http://schemas.openxmlformats.org/officeDocument/2006/relationships/hyperlink" Target="mailto:contratacion@gobiernobogota.gov.co" TargetMode="External"/><Relationship Id="rId356" Type="http://schemas.openxmlformats.org/officeDocument/2006/relationships/hyperlink" Target="mailto:contratacion@gobiernobogota.gov.co" TargetMode="External"/><Relationship Id="rId563" Type="http://schemas.openxmlformats.org/officeDocument/2006/relationships/hyperlink" Target="mailto:contratacion@gobiernobogota.gov.co" TargetMode="External"/><Relationship Id="rId770" Type="http://schemas.openxmlformats.org/officeDocument/2006/relationships/hyperlink" Target="mailto:contratacion@gobiernobogota.gov.co" TargetMode="External"/><Relationship Id="rId216" Type="http://schemas.openxmlformats.org/officeDocument/2006/relationships/hyperlink" Target="mailto:contratacion@gobiernobogota.gov.co" TargetMode="External"/><Relationship Id="rId423" Type="http://schemas.openxmlformats.org/officeDocument/2006/relationships/hyperlink" Target="mailto:contratacion@gobiernobogota.gov.co" TargetMode="External"/><Relationship Id="rId868" Type="http://schemas.openxmlformats.org/officeDocument/2006/relationships/hyperlink" Target="mailto:contratacion@gobiernobogota.gov.co" TargetMode="External"/><Relationship Id="rId630" Type="http://schemas.openxmlformats.org/officeDocument/2006/relationships/hyperlink" Target="mailto:contratacion@gobiernobogota.gov.co" TargetMode="External"/><Relationship Id="rId728" Type="http://schemas.openxmlformats.org/officeDocument/2006/relationships/hyperlink" Target="mailto:contratacion@gobiernobogota.gov.co" TargetMode="External"/><Relationship Id="rId64" Type="http://schemas.openxmlformats.org/officeDocument/2006/relationships/hyperlink" Target="mailto:contratacion@gobiernobogota.gov.co" TargetMode="External"/><Relationship Id="rId367" Type="http://schemas.openxmlformats.org/officeDocument/2006/relationships/hyperlink" Target="mailto:contratacion@gobiernobogota.gov.co" TargetMode="External"/><Relationship Id="rId574" Type="http://schemas.openxmlformats.org/officeDocument/2006/relationships/hyperlink" Target="mailto:contratacion@gobiernobogota.gov.co" TargetMode="External"/><Relationship Id="rId227" Type="http://schemas.openxmlformats.org/officeDocument/2006/relationships/hyperlink" Target="mailto:contratacion@gobiernobogota.gov.co" TargetMode="External"/><Relationship Id="rId781" Type="http://schemas.openxmlformats.org/officeDocument/2006/relationships/hyperlink" Target="mailto:contratacion@gobiernobogota.gov.co" TargetMode="External"/><Relationship Id="rId879" Type="http://schemas.openxmlformats.org/officeDocument/2006/relationships/hyperlink" Target="mailto:contratacion@gobiernobogota.gov.co" TargetMode="External"/><Relationship Id="rId434" Type="http://schemas.openxmlformats.org/officeDocument/2006/relationships/hyperlink" Target="mailto:contratacion@gobiernobogota.gov.co" TargetMode="External"/><Relationship Id="rId641" Type="http://schemas.openxmlformats.org/officeDocument/2006/relationships/hyperlink" Target="mailto:contratacion@gobiernobogota.gov.co" TargetMode="External"/><Relationship Id="rId739" Type="http://schemas.openxmlformats.org/officeDocument/2006/relationships/hyperlink" Target="mailto:contratacion@gobiernobogota.gov.co" TargetMode="External"/><Relationship Id="rId280" Type="http://schemas.openxmlformats.org/officeDocument/2006/relationships/hyperlink" Target="mailto:contratacion@gobiernobogota.gov.co" TargetMode="External"/><Relationship Id="rId501" Type="http://schemas.openxmlformats.org/officeDocument/2006/relationships/hyperlink" Target="mailto:contratacion@gobiernobogota.gov.co" TargetMode="External"/><Relationship Id="rId75" Type="http://schemas.openxmlformats.org/officeDocument/2006/relationships/hyperlink" Target="mailto:contratacion@gobiernobogota.gov.co" TargetMode="External"/><Relationship Id="rId140" Type="http://schemas.openxmlformats.org/officeDocument/2006/relationships/hyperlink" Target="mailto:contratacion@gobiernobogota.gov.co" TargetMode="External"/><Relationship Id="rId378" Type="http://schemas.openxmlformats.org/officeDocument/2006/relationships/hyperlink" Target="mailto:contratacion@gobiernobogota.gov.co" TargetMode="External"/><Relationship Id="rId585" Type="http://schemas.openxmlformats.org/officeDocument/2006/relationships/hyperlink" Target="mailto:contratacion@gobiernobogota.gov.co" TargetMode="External"/><Relationship Id="rId792" Type="http://schemas.openxmlformats.org/officeDocument/2006/relationships/hyperlink" Target="mailto:contratacion@gobiernobogota.gov.co" TargetMode="External"/><Relationship Id="rId806" Type="http://schemas.openxmlformats.org/officeDocument/2006/relationships/hyperlink" Target="mailto:contratacion@gobiernobogota.gov.co" TargetMode="External"/><Relationship Id="rId6" Type="http://schemas.openxmlformats.org/officeDocument/2006/relationships/hyperlink" Target="mailto:contratacion@gobiernobogota.gov.co" TargetMode="External"/><Relationship Id="rId238" Type="http://schemas.openxmlformats.org/officeDocument/2006/relationships/hyperlink" Target="mailto:contratacion@gobiernobogota.gov.co" TargetMode="External"/><Relationship Id="rId445" Type="http://schemas.openxmlformats.org/officeDocument/2006/relationships/hyperlink" Target="mailto:contratacion@gobiernobogota.gov.co" TargetMode="External"/><Relationship Id="rId652" Type="http://schemas.openxmlformats.org/officeDocument/2006/relationships/hyperlink" Target="mailto:contratacion@gobiernobogota.gov.co" TargetMode="External"/><Relationship Id="rId291" Type="http://schemas.openxmlformats.org/officeDocument/2006/relationships/hyperlink" Target="mailto:contratacion@gobiernobogota.gov.co" TargetMode="External"/><Relationship Id="rId305" Type="http://schemas.openxmlformats.org/officeDocument/2006/relationships/hyperlink" Target="mailto:contratacion@gobiernobogota.gov.co" TargetMode="External"/><Relationship Id="rId512" Type="http://schemas.openxmlformats.org/officeDocument/2006/relationships/hyperlink" Target="mailto:contratacion@gobiernobogota.gov.co" TargetMode="External"/><Relationship Id="rId86" Type="http://schemas.openxmlformats.org/officeDocument/2006/relationships/hyperlink" Target="mailto:contratacion@gobiernobogota.gov.co" TargetMode="External"/><Relationship Id="rId151" Type="http://schemas.openxmlformats.org/officeDocument/2006/relationships/hyperlink" Target="mailto:contratacion@gobiernobogota.gov.co" TargetMode="External"/><Relationship Id="rId389" Type="http://schemas.openxmlformats.org/officeDocument/2006/relationships/hyperlink" Target="mailto:contratacion@gobiernobogota.gov.co" TargetMode="External"/><Relationship Id="rId596" Type="http://schemas.openxmlformats.org/officeDocument/2006/relationships/hyperlink" Target="mailto:contratacion@gobiernobogota.gov.co" TargetMode="External"/><Relationship Id="rId817" Type="http://schemas.openxmlformats.org/officeDocument/2006/relationships/hyperlink" Target="mailto:contratacion@gobiernobogota.gov.co" TargetMode="External"/><Relationship Id="rId249" Type="http://schemas.openxmlformats.org/officeDocument/2006/relationships/hyperlink" Target="mailto:contratacion@gobiernobogota.gov.co" TargetMode="External"/><Relationship Id="rId456" Type="http://schemas.openxmlformats.org/officeDocument/2006/relationships/hyperlink" Target="mailto:contratacion@gobiernobogota.gov.co" TargetMode="External"/><Relationship Id="rId663" Type="http://schemas.openxmlformats.org/officeDocument/2006/relationships/hyperlink" Target="mailto:contratacion@gobiernobogota.gov.co" TargetMode="External"/><Relationship Id="rId870" Type="http://schemas.openxmlformats.org/officeDocument/2006/relationships/hyperlink" Target="mailto:contratacion@gobiernobogota.gov.co" TargetMode="External"/><Relationship Id="rId13" Type="http://schemas.openxmlformats.org/officeDocument/2006/relationships/hyperlink" Target="mailto:contratacion@gobiernobogota.gov.co" TargetMode="External"/><Relationship Id="rId109" Type="http://schemas.openxmlformats.org/officeDocument/2006/relationships/hyperlink" Target="mailto:contratacion@gobiernobogota.gov.co" TargetMode="External"/><Relationship Id="rId316" Type="http://schemas.openxmlformats.org/officeDocument/2006/relationships/hyperlink" Target="mailto:contratacion@gobiernobogota.gov.co" TargetMode="External"/><Relationship Id="rId523" Type="http://schemas.openxmlformats.org/officeDocument/2006/relationships/hyperlink" Target="mailto:contratacion@gobiernobogota.gov.co" TargetMode="External"/><Relationship Id="rId97" Type="http://schemas.openxmlformats.org/officeDocument/2006/relationships/hyperlink" Target="mailto:contratacion@gobiernobogota.gov.co" TargetMode="External"/><Relationship Id="rId730" Type="http://schemas.openxmlformats.org/officeDocument/2006/relationships/hyperlink" Target="mailto:contratacion@gobiernobogota.gov.co" TargetMode="External"/><Relationship Id="rId828" Type="http://schemas.openxmlformats.org/officeDocument/2006/relationships/hyperlink" Target="mailto:contratacion@gobiernobogota.gov.co" TargetMode="External"/><Relationship Id="rId162" Type="http://schemas.openxmlformats.org/officeDocument/2006/relationships/hyperlink" Target="mailto:contratacion@gobiernobogota.gov.co" TargetMode="External"/><Relationship Id="rId467" Type="http://schemas.openxmlformats.org/officeDocument/2006/relationships/hyperlink" Target="mailto:contratacion@gobiernobogota.gov.co" TargetMode="External"/><Relationship Id="rId674" Type="http://schemas.openxmlformats.org/officeDocument/2006/relationships/hyperlink" Target="mailto:contratacion@gobiernobogota.gov.co" TargetMode="External"/><Relationship Id="rId881" Type="http://schemas.openxmlformats.org/officeDocument/2006/relationships/hyperlink" Target="mailto:contratacion@gobiernobogota.gov.co" TargetMode="External"/><Relationship Id="rId24" Type="http://schemas.openxmlformats.org/officeDocument/2006/relationships/hyperlink" Target="mailto:contratacion@gobiernobogota.gov.co" TargetMode="External"/><Relationship Id="rId327" Type="http://schemas.openxmlformats.org/officeDocument/2006/relationships/hyperlink" Target="mailto:contratacion@gobiernobogota.gov.co" TargetMode="External"/><Relationship Id="rId534" Type="http://schemas.openxmlformats.org/officeDocument/2006/relationships/hyperlink" Target="mailto:contratacion@gobiernobogota.gov.co" TargetMode="External"/><Relationship Id="rId741" Type="http://schemas.openxmlformats.org/officeDocument/2006/relationships/hyperlink" Target="mailto:contratacion@gobiernobogota.gov.co" TargetMode="External"/><Relationship Id="rId839" Type="http://schemas.openxmlformats.org/officeDocument/2006/relationships/hyperlink" Target="mailto:contratacion@gobiernobogota.gov.co" TargetMode="External"/><Relationship Id="rId173" Type="http://schemas.openxmlformats.org/officeDocument/2006/relationships/hyperlink" Target="mailto:contratacion@gobiernobogota.gov.co" TargetMode="External"/><Relationship Id="rId380" Type="http://schemas.openxmlformats.org/officeDocument/2006/relationships/hyperlink" Target="mailto:contratacion@gobiernobogota.gov.co" TargetMode="External"/><Relationship Id="rId601" Type="http://schemas.openxmlformats.org/officeDocument/2006/relationships/hyperlink" Target="mailto:contratacion@gobiernobogota.gov.co" TargetMode="External"/><Relationship Id="rId240" Type="http://schemas.openxmlformats.org/officeDocument/2006/relationships/hyperlink" Target="mailto:contratacion@gobiernobogota.gov.co" TargetMode="External"/><Relationship Id="rId478" Type="http://schemas.openxmlformats.org/officeDocument/2006/relationships/hyperlink" Target="mailto:contratacion@gobiernobogota.gov.co" TargetMode="External"/><Relationship Id="rId685" Type="http://schemas.openxmlformats.org/officeDocument/2006/relationships/hyperlink" Target="mailto:contratacion@gobiernobogota.gov.co" TargetMode="External"/><Relationship Id="rId892" Type="http://schemas.openxmlformats.org/officeDocument/2006/relationships/hyperlink" Target="mailto:contratacion@gobiernobogota.gov.co" TargetMode="External"/><Relationship Id="rId906" Type="http://schemas.openxmlformats.org/officeDocument/2006/relationships/hyperlink" Target="mailto:contratacion@gobiernobogota.gov.co" TargetMode="External"/><Relationship Id="rId35" Type="http://schemas.openxmlformats.org/officeDocument/2006/relationships/hyperlink" Target="mailto:contratacion@gobiernobogota.gov.co" TargetMode="External"/><Relationship Id="rId100" Type="http://schemas.openxmlformats.org/officeDocument/2006/relationships/hyperlink" Target="mailto:contratacion@gobiernobogota.gov.co" TargetMode="External"/><Relationship Id="rId338" Type="http://schemas.openxmlformats.org/officeDocument/2006/relationships/hyperlink" Target="mailto:contratacion@gobiernobogota.gov.co" TargetMode="External"/><Relationship Id="rId545" Type="http://schemas.openxmlformats.org/officeDocument/2006/relationships/hyperlink" Target="mailto:contratacion@gobiernobogota.gov.co" TargetMode="External"/><Relationship Id="rId752" Type="http://schemas.openxmlformats.org/officeDocument/2006/relationships/hyperlink" Target="mailto:contratacion@gobiernobogota.gov.co" TargetMode="External"/><Relationship Id="rId184" Type="http://schemas.openxmlformats.org/officeDocument/2006/relationships/hyperlink" Target="mailto:contratacion@gobiernobogota.gov.co" TargetMode="External"/><Relationship Id="rId391" Type="http://schemas.openxmlformats.org/officeDocument/2006/relationships/hyperlink" Target="mailto:contratacion@gobiernobogota.gov.co" TargetMode="External"/><Relationship Id="rId405" Type="http://schemas.openxmlformats.org/officeDocument/2006/relationships/hyperlink" Target="mailto:contratacion@gobiernobogota.gov.co" TargetMode="External"/><Relationship Id="rId612" Type="http://schemas.openxmlformats.org/officeDocument/2006/relationships/hyperlink" Target="mailto:contratacion@gobiernobogota.gov.co" TargetMode="External"/><Relationship Id="rId251" Type="http://schemas.openxmlformats.org/officeDocument/2006/relationships/hyperlink" Target="mailto:contratacion@gobiernobogota.gov.co" TargetMode="External"/><Relationship Id="rId489" Type="http://schemas.openxmlformats.org/officeDocument/2006/relationships/hyperlink" Target="mailto:contratacion@gobiernobogota.gov.co" TargetMode="External"/><Relationship Id="rId696" Type="http://schemas.openxmlformats.org/officeDocument/2006/relationships/hyperlink" Target="mailto:contratacion@gobiernobogota.gov.co" TargetMode="External"/><Relationship Id="rId46" Type="http://schemas.openxmlformats.org/officeDocument/2006/relationships/hyperlink" Target="mailto:contratacion@gobiernobogota.gov.co" TargetMode="External"/><Relationship Id="rId349" Type="http://schemas.openxmlformats.org/officeDocument/2006/relationships/hyperlink" Target="mailto:contratacion@gobiernobogota.gov.co" TargetMode="External"/><Relationship Id="rId556" Type="http://schemas.openxmlformats.org/officeDocument/2006/relationships/hyperlink" Target="mailto:contratacion@gobiernobogota.gov.co" TargetMode="External"/><Relationship Id="rId763" Type="http://schemas.openxmlformats.org/officeDocument/2006/relationships/hyperlink" Target="mailto:contratacion@gobiernobogota.gov.co" TargetMode="External"/><Relationship Id="rId111" Type="http://schemas.openxmlformats.org/officeDocument/2006/relationships/hyperlink" Target="mailto:contratacion@gobiernobogota.gov.co" TargetMode="External"/><Relationship Id="rId195" Type="http://schemas.openxmlformats.org/officeDocument/2006/relationships/hyperlink" Target="mailto:contratacion@gobiernobogota.gov.co" TargetMode="External"/><Relationship Id="rId209" Type="http://schemas.openxmlformats.org/officeDocument/2006/relationships/hyperlink" Target="mailto:contratacion@gobiernobogota.gov.co" TargetMode="External"/><Relationship Id="rId416" Type="http://schemas.openxmlformats.org/officeDocument/2006/relationships/hyperlink" Target="mailto:contratacion@gobiernobogota.gov.co" TargetMode="External"/><Relationship Id="rId623" Type="http://schemas.openxmlformats.org/officeDocument/2006/relationships/hyperlink" Target="mailto:contratacion@gobiernobogota.gov.co" TargetMode="External"/><Relationship Id="rId830" Type="http://schemas.openxmlformats.org/officeDocument/2006/relationships/hyperlink" Target="mailto:contratacion@gobiernobogota.gov.co" TargetMode="External"/><Relationship Id="rId57" Type="http://schemas.openxmlformats.org/officeDocument/2006/relationships/hyperlink" Target="mailto:contratacion@gobiernobogota.gov.co" TargetMode="External"/><Relationship Id="rId262" Type="http://schemas.openxmlformats.org/officeDocument/2006/relationships/hyperlink" Target="mailto:contratacion@gobiernobogota.gov.co" TargetMode="External"/><Relationship Id="rId567" Type="http://schemas.openxmlformats.org/officeDocument/2006/relationships/hyperlink" Target="mailto:contratacion@gobiernobogota.gov.co" TargetMode="External"/><Relationship Id="rId122" Type="http://schemas.openxmlformats.org/officeDocument/2006/relationships/hyperlink" Target="mailto:contratacion@gobiernobogota.gov.co" TargetMode="External"/><Relationship Id="rId774" Type="http://schemas.openxmlformats.org/officeDocument/2006/relationships/hyperlink" Target="mailto:contratacion@gobiernobogota.gov.co" TargetMode="External"/><Relationship Id="rId427" Type="http://schemas.openxmlformats.org/officeDocument/2006/relationships/hyperlink" Target="mailto:contratacion@gobiernobogota.gov.co" TargetMode="External"/><Relationship Id="rId634" Type="http://schemas.openxmlformats.org/officeDocument/2006/relationships/hyperlink" Target="mailto:contratacion@gobiernobogota.gov.co" TargetMode="External"/><Relationship Id="rId841" Type="http://schemas.openxmlformats.org/officeDocument/2006/relationships/hyperlink" Target="mailto:contratacion@gobiernobogota.gov.co" TargetMode="External"/><Relationship Id="rId273" Type="http://schemas.openxmlformats.org/officeDocument/2006/relationships/hyperlink" Target="mailto:contratacion@gobiernobogota.gov.co" TargetMode="External"/><Relationship Id="rId480" Type="http://schemas.openxmlformats.org/officeDocument/2006/relationships/hyperlink" Target="mailto:contratacion@gobiernobogota.gov.co" TargetMode="External"/><Relationship Id="rId701" Type="http://schemas.openxmlformats.org/officeDocument/2006/relationships/hyperlink" Target="mailto:contratacion@gobiernobogota.gov.co" TargetMode="External"/><Relationship Id="rId68" Type="http://schemas.openxmlformats.org/officeDocument/2006/relationships/hyperlink" Target="mailto:contratacion@gobiernobogota.gov.co" TargetMode="External"/><Relationship Id="rId133" Type="http://schemas.openxmlformats.org/officeDocument/2006/relationships/hyperlink" Target="mailto:contratacion@gobiernobogota.gov.co" TargetMode="External"/><Relationship Id="rId340" Type="http://schemas.openxmlformats.org/officeDocument/2006/relationships/hyperlink" Target="mailto:contratacion@gobiernobogota.gov.co" TargetMode="External"/><Relationship Id="rId578" Type="http://schemas.openxmlformats.org/officeDocument/2006/relationships/hyperlink" Target="mailto:contratacion@gobiernobogota.gov.co" TargetMode="External"/><Relationship Id="rId785" Type="http://schemas.openxmlformats.org/officeDocument/2006/relationships/hyperlink" Target="mailto:contratacion@gobiernobogota.gov.co" TargetMode="External"/><Relationship Id="rId200" Type="http://schemas.openxmlformats.org/officeDocument/2006/relationships/hyperlink" Target="mailto:contratacion@gobiernobogota.gov.co" TargetMode="External"/><Relationship Id="rId438" Type="http://schemas.openxmlformats.org/officeDocument/2006/relationships/hyperlink" Target="mailto:contratacion@gobiernobogota.gov.co" TargetMode="External"/><Relationship Id="rId645" Type="http://schemas.openxmlformats.org/officeDocument/2006/relationships/hyperlink" Target="mailto:contratacion@gobiernobogota.gov.co" TargetMode="External"/><Relationship Id="rId852" Type="http://schemas.openxmlformats.org/officeDocument/2006/relationships/hyperlink" Target="mailto:contratacion@gobiernobogota.gov.co" TargetMode="External"/><Relationship Id="rId284" Type="http://schemas.openxmlformats.org/officeDocument/2006/relationships/hyperlink" Target="mailto:contratacion@gobiernobogota.gov.co" TargetMode="External"/><Relationship Id="rId491" Type="http://schemas.openxmlformats.org/officeDocument/2006/relationships/hyperlink" Target="mailto:contratacion@gobiernobogota.gov.co" TargetMode="External"/><Relationship Id="rId505" Type="http://schemas.openxmlformats.org/officeDocument/2006/relationships/hyperlink" Target="mailto:contratacion@gobiernobogota.gov.co" TargetMode="External"/><Relationship Id="rId712" Type="http://schemas.openxmlformats.org/officeDocument/2006/relationships/hyperlink" Target="mailto:contratacion@gobiernobogota.gov.co" TargetMode="External"/><Relationship Id="rId79" Type="http://schemas.openxmlformats.org/officeDocument/2006/relationships/hyperlink" Target="mailto:contratacion@gobiernobogota.gov.co" TargetMode="External"/><Relationship Id="rId144" Type="http://schemas.openxmlformats.org/officeDocument/2006/relationships/hyperlink" Target="mailto:contratacion@gobiernobogota.gov.co" TargetMode="External"/><Relationship Id="rId589" Type="http://schemas.openxmlformats.org/officeDocument/2006/relationships/hyperlink" Target="mailto:contratacion@gobiernobogota.gov.co" TargetMode="External"/><Relationship Id="rId796" Type="http://schemas.openxmlformats.org/officeDocument/2006/relationships/hyperlink" Target="mailto:contratacion@gobiernobogota.gov.co" TargetMode="External"/><Relationship Id="rId90" Type="http://schemas.openxmlformats.org/officeDocument/2006/relationships/hyperlink" Target="mailto:contratacion@gobiernobogota.gov.co" TargetMode="External"/><Relationship Id="rId186" Type="http://schemas.openxmlformats.org/officeDocument/2006/relationships/hyperlink" Target="mailto:contratacion@gobiernobogota.gov.co" TargetMode="External"/><Relationship Id="rId351" Type="http://schemas.openxmlformats.org/officeDocument/2006/relationships/hyperlink" Target="mailto:contratacion@gobiernobogota.gov.co" TargetMode="External"/><Relationship Id="rId393" Type="http://schemas.openxmlformats.org/officeDocument/2006/relationships/hyperlink" Target="mailto:contratacion@gobiernobogota.gov.co" TargetMode="External"/><Relationship Id="rId407" Type="http://schemas.openxmlformats.org/officeDocument/2006/relationships/hyperlink" Target="mailto:contratacion@gobiernobogota.gov.co" TargetMode="External"/><Relationship Id="rId449" Type="http://schemas.openxmlformats.org/officeDocument/2006/relationships/hyperlink" Target="mailto:contratacion@gobiernobogota.gov.co" TargetMode="External"/><Relationship Id="rId614" Type="http://schemas.openxmlformats.org/officeDocument/2006/relationships/hyperlink" Target="mailto:contratacion@gobiernobogota.gov.co" TargetMode="External"/><Relationship Id="rId656" Type="http://schemas.openxmlformats.org/officeDocument/2006/relationships/hyperlink" Target="mailto:contratacion@gobiernobogota.gov.co" TargetMode="External"/><Relationship Id="rId821" Type="http://schemas.openxmlformats.org/officeDocument/2006/relationships/hyperlink" Target="mailto:contratacion@gobiernobogota.gov.co" TargetMode="External"/><Relationship Id="rId863" Type="http://schemas.openxmlformats.org/officeDocument/2006/relationships/hyperlink" Target="mailto:contratacion@gobiernobogota.gov.co" TargetMode="External"/><Relationship Id="rId211" Type="http://schemas.openxmlformats.org/officeDocument/2006/relationships/hyperlink" Target="mailto:contratacion@gobiernobogota.gov.co" TargetMode="External"/><Relationship Id="rId253" Type="http://schemas.openxmlformats.org/officeDocument/2006/relationships/hyperlink" Target="mailto:contratacion@gobiernobogota.gov.co" TargetMode="External"/><Relationship Id="rId295" Type="http://schemas.openxmlformats.org/officeDocument/2006/relationships/hyperlink" Target="mailto:contratacion@gobiernobogota.gov.co" TargetMode="External"/><Relationship Id="rId309" Type="http://schemas.openxmlformats.org/officeDocument/2006/relationships/hyperlink" Target="mailto:contratacion@gobiernobogota.gov.co" TargetMode="External"/><Relationship Id="rId460" Type="http://schemas.openxmlformats.org/officeDocument/2006/relationships/hyperlink" Target="mailto:contratacion@gobiernobogota.gov.co" TargetMode="External"/><Relationship Id="rId516" Type="http://schemas.openxmlformats.org/officeDocument/2006/relationships/hyperlink" Target="mailto:contratacion@gobiernobogota.gov.co" TargetMode="External"/><Relationship Id="rId698" Type="http://schemas.openxmlformats.org/officeDocument/2006/relationships/hyperlink" Target="mailto:contratacion@gobiernobogota.gov.co" TargetMode="External"/><Relationship Id="rId48" Type="http://schemas.openxmlformats.org/officeDocument/2006/relationships/hyperlink" Target="mailto:contratacion@gobiernobogota.gov.co" TargetMode="External"/><Relationship Id="rId113" Type="http://schemas.openxmlformats.org/officeDocument/2006/relationships/hyperlink" Target="mailto:contratacion@gobiernobogota.gov.co" TargetMode="External"/><Relationship Id="rId320" Type="http://schemas.openxmlformats.org/officeDocument/2006/relationships/hyperlink" Target="mailto:contratacion@gobiernobogota.gov.co" TargetMode="External"/><Relationship Id="rId558" Type="http://schemas.openxmlformats.org/officeDocument/2006/relationships/hyperlink" Target="mailto:contratacion@gobiernobogota.gov.co" TargetMode="External"/><Relationship Id="rId723" Type="http://schemas.openxmlformats.org/officeDocument/2006/relationships/hyperlink" Target="mailto:contratacion@gobiernobogota.gov.co" TargetMode="External"/><Relationship Id="rId765" Type="http://schemas.openxmlformats.org/officeDocument/2006/relationships/hyperlink" Target="mailto:contratacion@gobiernobogota.gov.co" TargetMode="External"/><Relationship Id="rId155" Type="http://schemas.openxmlformats.org/officeDocument/2006/relationships/hyperlink" Target="mailto:contratacion@gobiernobogota.gov.co" TargetMode="External"/><Relationship Id="rId197" Type="http://schemas.openxmlformats.org/officeDocument/2006/relationships/hyperlink" Target="mailto:contratacion@gobiernobogota.gov.co" TargetMode="External"/><Relationship Id="rId362" Type="http://schemas.openxmlformats.org/officeDocument/2006/relationships/hyperlink" Target="mailto:contratacion@gobiernobogota.gov.co" TargetMode="External"/><Relationship Id="rId418" Type="http://schemas.openxmlformats.org/officeDocument/2006/relationships/hyperlink" Target="mailto:contratacion@gobiernobogota.gov.co" TargetMode="External"/><Relationship Id="rId625" Type="http://schemas.openxmlformats.org/officeDocument/2006/relationships/hyperlink" Target="mailto:contratacion@gobiernobogota.gov.co" TargetMode="External"/><Relationship Id="rId832" Type="http://schemas.openxmlformats.org/officeDocument/2006/relationships/hyperlink" Target="mailto:contratacion@gobiernobogota.gov.co" TargetMode="External"/><Relationship Id="rId222" Type="http://schemas.openxmlformats.org/officeDocument/2006/relationships/hyperlink" Target="mailto:contratacion@gobiernobogota.gov.co" TargetMode="External"/><Relationship Id="rId264" Type="http://schemas.openxmlformats.org/officeDocument/2006/relationships/hyperlink" Target="mailto:contratacion@gobiernobogota.gov.co" TargetMode="External"/><Relationship Id="rId471" Type="http://schemas.openxmlformats.org/officeDocument/2006/relationships/hyperlink" Target="mailto:contratacion@gobiernobogota.gov.co" TargetMode="External"/><Relationship Id="rId667" Type="http://schemas.openxmlformats.org/officeDocument/2006/relationships/hyperlink" Target="mailto:contratacion@gobiernobogota.gov.co" TargetMode="External"/><Relationship Id="rId874" Type="http://schemas.openxmlformats.org/officeDocument/2006/relationships/hyperlink" Target="mailto:contratacion@gobiernobogota.gov.co" TargetMode="External"/><Relationship Id="rId17" Type="http://schemas.openxmlformats.org/officeDocument/2006/relationships/hyperlink" Target="mailto:contratacion@gobiernobogota.gov.co" TargetMode="External"/><Relationship Id="rId59" Type="http://schemas.openxmlformats.org/officeDocument/2006/relationships/hyperlink" Target="mailto:contratacion@gobiernobogota.gov.co" TargetMode="External"/><Relationship Id="rId124" Type="http://schemas.openxmlformats.org/officeDocument/2006/relationships/hyperlink" Target="mailto:contratacion@gobiernobogota.gov.co" TargetMode="External"/><Relationship Id="rId527" Type="http://schemas.openxmlformats.org/officeDocument/2006/relationships/hyperlink" Target="mailto:contratacion@gobiernobogota.gov.co" TargetMode="External"/><Relationship Id="rId569" Type="http://schemas.openxmlformats.org/officeDocument/2006/relationships/hyperlink" Target="mailto:contratacion@gobiernobogota.gov.co" TargetMode="External"/><Relationship Id="rId734" Type="http://schemas.openxmlformats.org/officeDocument/2006/relationships/hyperlink" Target="mailto:contratacion@gobiernobogota.gov.co" TargetMode="External"/><Relationship Id="rId776" Type="http://schemas.openxmlformats.org/officeDocument/2006/relationships/hyperlink" Target="mailto:contratacion@gobiernobogota.gov.co" TargetMode="External"/><Relationship Id="rId70" Type="http://schemas.openxmlformats.org/officeDocument/2006/relationships/hyperlink" Target="mailto:contratacion@gobiernobogota.gov.co" TargetMode="External"/><Relationship Id="rId166" Type="http://schemas.openxmlformats.org/officeDocument/2006/relationships/hyperlink" Target="mailto:contratacion@gobiernobogota.gov.co" TargetMode="External"/><Relationship Id="rId331" Type="http://schemas.openxmlformats.org/officeDocument/2006/relationships/hyperlink" Target="mailto:contratacion@gobiernobogota.gov.co" TargetMode="External"/><Relationship Id="rId373" Type="http://schemas.openxmlformats.org/officeDocument/2006/relationships/hyperlink" Target="mailto:contratacion@gobiernobogota.gov.co" TargetMode="External"/><Relationship Id="rId429" Type="http://schemas.openxmlformats.org/officeDocument/2006/relationships/hyperlink" Target="mailto:contratacion@gobiernobogota.gov.co" TargetMode="External"/><Relationship Id="rId580" Type="http://schemas.openxmlformats.org/officeDocument/2006/relationships/hyperlink" Target="mailto:contratacion@gobiernobogota.gov.co" TargetMode="External"/><Relationship Id="rId636" Type="http://schemas.openxmlformats.org/officeDocument/2006/relationships/hyperlink" Target="mailto:contratacion@gobiernobogota.gov.co" TargetMode="External"/><Relationship Id="rId801" Type="http://schemas.openxmlformats.org/officeDocument/2006/relationships/hyperlink" Target="mailto:contratacion@gobiernobogota.gov.co" TargetMode="External"/><Relationship Id="rId1" Type="http://schemas.openxmlformats.org/officeDocument/2006/relationships/hyperlink" Target="mailto:contratacion@gobiernobogota.gov.co" TargetMode="External"/><Relationship Id="rId233" Type="http://schemas.openxmlformats.org/officeDocument/2006/relationships/hyperlink" Target="mailto:contratacion@gobiernobogota.gov.co" TargetMode="External"/><Relationship Id="rId440" Type="http://schemas.openxmlformats.org/officeDocument/2006/relationships/hyperlink" Target="mailto:contratacion@gobiernobogota.gov.co" TargetMode="External"/><Relationship Id="rId678" Type="http://schemas.openxmlformats.org/officeDocument/2006/relationships/hyperlink" Target="mailto:contratacion@gobiernobogota.gov.co" TargetMode="External"/><Relationship Id="rId843" Type="http://schemas.openxmlformats.org/officeDocument/2006/relationships/hyperlink" Target="mailto:contratacion@gobiernobogota.gov.co" TargetMode="External"/><Relationship Id="rId885" Type="http://schemas.openxmlformats.org/officeDocument/2006/relationships/hyperlink" Target="mailto:contratacion@gobiernobogota.gov.co" TargetMode="External"/><Relationship Id="rId28" Type="http://schemas.openxmlformats.org/officeDocument/2006/relationships/hyperlink" Target="mailto:contratacion@gobiernobogota.gov.co" TargetMode="External"/><Relationship Id="rId275" Type="http://schemas.openxmlformats.org/officeDocument/2006/relationships/hyperlink" Target="mailto:contratacion@gobiernobogota.gov.co" TargetMode="External"/><Relationship Id="rId300" Type="http://schemas.openxmlformats.org/officeDocument/2006/relationships/hyperlink" Target="mailto:contratacion@gobiernobogota.gov.co" TargetMode="External"/><Relationship Id="rId482" Type="http://schemas.openxmlformats.org/officeDocument/2006/relationships/hyperlink" Target="mailto:contratacion@gobiernobogota.gov.co" TargetMode="External"/><Relationship Id="rId538" Type="http://schemas.openxmlformats.org/officeDocument/2006/relationships/hyperlink" Target="mailto:contratacion@gobiernobogota.gov.co" TargetMode="External"/><Relationship Id="rId703" Type="http://schemas.openxmlformats.org/officeDocument/2006/relationships/hyperlink" Target="mailto:contratacion@gobiernobogota.gov.co" TargetMode="External"/><Relationship Id="rId745" Type="http://schemas.openxmlformats.org/officeDocument/2006/relationships/hyperlink" Target="mailto:contratacion@gobiernobogota.gov.co" TargetMode="External"/><Relationship Id="rId910" Type="http://schemas.openxmlformats.org/officeDocument/2006/relationships/hyperlink" Target="mailto:contratacion@gobiernobogota.gov.co" TargetMode="External"/><Relationship Id="rId81" Type="http://schemas.openxmlformats.org/officeDocument/2006/relationships/hyperlink" Target="mailto:contratacion@gobiernobogota.gov.co" TargetMode="External"/><Relationship Id="rId135" Type="http://schemas.openxmlformats.org/officeDocument/2006/relationships/hyperlink" Target="mailto:contratacion@gobiernobogota.gov.co" TargetMode="External"/><Relationship Id="rId177" Type="http://schemas.openxmlformats.org/officeDocument/2006/relationships/hyperlink" Target="mailto:contratacion@gobiernobogota.gov.co" TargetMode="External"/><Relationship Id="rId342" Type="http://schemas.openxmlformats.org/officeDocument/2006/relationships/hyperlink" Target="mailto:contratacion@gobiernobogota.gov.co" TargetMode="External"/><Relationship Id="rId384" Type="http://schemas.openxmlformats.org/officeDocument/2006/relationships/hyperlink" Target="mailto:contratacion@gobiernobogota.gov.co" TargetMode="External"/><Relationship Id="rId591" Type="http://schemas.openxmlformats.org/officeDocument/2006/relationships/hyperlink" Target="mailto:contratacion@gobiernobogota.gov.co" TargetMode="External"/><Relationship Id="rId605" Type="http://schemas.openxmlformats.org/officeDocument/2006/relationships/hyperlink" Target="mailto:contratacion@gobiernobogota.gov.co" TargetMode="External"/><Relationship Id="rId787" Type="http://schemas.openxmlformats.org/officeDocument/2006/relationships/hyperlink" Target="mailto:contratacion@gobiernobogota.gov.co" TargetMode="External"/><Relationship Id="rId812" Type="http://schemas.openxmlformats.org/officeDocument/2006/relationships/hyperlink" Target="mailto:contratacion@gobiernobogota.gov.co" TargetMode="External"/><Relationship Id="rId202" Type="http://schemas.openxmlformats.org/officeDocument/2006/relationships/hyperlink" Target="mailto:contratacion@gobiernobogota.gov.co" TargetMode="External"/><Relationship Id="rId244" Type="http://schemas.openxmlformats.org/officeDocument/2006/relationships/hyperlink" Target="mailto:contratacion@gobiernobogota.gov.co" TargetMode="External"/><Relationship Id="rId647" Type="http://schemas.openxmlformats.org/officeDocument/2006/relationships/hyperlink" Target="mailto:contratacion@gobiernobogota.gov.co" TargetMode="External"/><Relationship Id="rId689" Type="http://schemas.openxmlformats.org/officeDocument/2006/relationships/hyperlink" Target="mailto:contratacion@gobiernobogota.gov.co" TargetMode="External"/><Relationship Id="rId854" Type="http://schemas.openxmlformats.org/officeDocument/2006/relationships/hyperlink" Target="mailto:contratacion@gobiernobogota.gov.co" TargetMode="External"/><Relationship Id="rId896" Type="http://schemas.openxmlformats.org/officeDocument/2006/relationships/hyperlink" Target="mailto:contratacion@gobiernobogota.gov.co" TargetMode="External"/><Relationship Id="rId39" Type="http://schemas.openxmlformats.org/officeDocument/2006/relationships/hyperlink" Target="mailto:contratacion@gobiernobogota.gov.co" TargetMode="External"/><Relationship Id="rId286" Type="http://schemas.openxmlformats.org/officeDocument/2006/relationships/hyperlink" Target="mailto:contratacion@gobiernobogota.gov.co" TargetMode="External"/><Relationship Id="rId451" Type="http://schemas.openxmlformats.org/officeDocument/2006/relationships/hyperlink" Target="mailto:contratacion@gobiernobogota.gov.co" TargetMode="External"/><Relationship Id="rId493" Type="http://schemas.openxmlformats.org/officeDocument/2006/relationships/hyperlink" Target="mailto:contratacion@gobiernobogota.gov.co" TargetMode="External"/><Relationship Id="rId507" Type="http://schemas.openxmlformats.org/officeDocument/2006/relationships/hyperlink" Target="mailto:contratacion@gobiernobogota.gov.co" TargetMode="External"/><Relationship Id="rId549" Type="http://schemas.openxmlformats.org/officeDocument/2006/relationships/hyperlink" Target="mailto:contratacion@gobiernobogota.gov.co" TargetMode="External"/><Relationship Id="rId714" Type="http://schemas.openxmlformats.org/officeDocument/2006/relationships/hyperlink" Target="mailto:contratacion@gobiernobogota.gov.co" TargetMode="External"/><Relationship Id="rId756" Type="http://schemas.openxmlformats.org/officeDocument/2006/relationships/hyperlink" Target="mailto:contratacion@gobiernobogota.gov.co" TargetMode="External"/><Relationship Id="rId50" Type="http://schemas.openxmlformats.org/officeDocument/2006/relationships/hyperlink" Target="mailto:contratacion@gobiernobogota.gov.co" TargetMode="External"/><Relationship Id="rId104" Type="http://schemas.openxmlformats.org/officeDocument/2006/relationships/hyperlink" Target="mailto:contratacion@gobiernobogota.gov.co" TargetMode="External"/><Relationship Id="rId146" Type="http://schemas.openxmlformats.org/officeDocument/2006/relationships/hyperlink" Target="mailto:contratacion@gobiernobogota.gov.co" TargetMode="External"/><Relationship Id="rId188" Type="http://schemas.openxmlformats.org/officeDocument/2006/relationships/hyperlink" Target="mailto:contratacion@gobiernobogota.gov.co" TargetMode="External"/><Relationship Id="rId311" Type="http://schemas.openxmlformats.org/officeDocument/2006/relationships/hyperlink" Target="mailto:contratacion@gobiernobogota.gov.co" TargetMode="External"/><Relationship Id="rId353" Type="http://schemas.openxmlformats.org/officeDocument/2006/relationships/hyperlink" Target="mailto:contratacion@gobiernobogota.gov.co" TargetMode="External"/><Relationship Id="rId395" Type="http://schemas.openxmlformats.org/officeDocument/2006/relationships/hyperlink" Target="mailto:contratacion@gobiernobogota.gov.co" TargetMode="External"/><Relationship Id="rId409" Type="http://schemas.openxmlformats.org/officeDocument/2006/relationships/hyperlink" Target="mailto:contratacion@gobiernobogota.gov.co" TargetMode="External"/><Relationship Id="rId560" Type="http://schemas.openxmlformats.org/officeDocument/2006/relationships/hyperlink" Target="mailto:contratacion@gobiernobogota.gov.co" TargetMode="External"/><Relationship Id="rId798" Type="http://schemas.openxmlformats.org/officeDocument/2006/relationships/hyperlink" Target="mailto:contratacion@gobiernobogota.gov.co" TargetMode="External"/><Relationship Id="rId92" Type="http://schemas.openxmlformats.org/officeDocument/2006/relationships/hyperlink" Target="mailto:contratacion@gobiernobogota.gov.co" TargetMode="External"/><Relationship Id="rId213" Type="http://schemas.openxmlformats.org/officeDocument/2006/relationships/hyperlink" Target="mailto:contratacion@gobiernobogota.gov.co" TargetMode="External"/><Relationship Id="rId420" Type="http://schemas.openxmlformats.org/officeDocument/2006/relationships/hyperlink" Target="mailto:contratacion@gobiernobogota.gov.co" TargetMode="External"/><Relationship Id="rId616" Type="http://schemas.openxmlformats.org/officeDocument/2006/relationships/hyperlink" Target="mailto:contratacion@gobiernobogota.gov.co" TargetMode="External"/><Relationship Id="rId658" Type="http://schemas.openxmlformats.org/officeDocument/2006/relationships/hyperlink" Target="mailto:contratacion@gobiernobogota.gov.co" TargetMode="External"/><Relationship Id="rId823" Type="http://schemas.openxmlformats.org/officeDocument/2006/relationships/hyperlink" Target="mailto:contratacion@gobiernobogota.gov.co" TargetMode="External"/><Relationship Id="rId865" Type="http://schemas.openxmlformats.org/officeDocument/2006/relationships/hyperlink" Target="mailto:contratacion@gobiernobogota.gov.co" TargetMode="External"/><Relationship Id="rId255" Type="http://schemas.openxmlformats.org/officeDocument/2006/relationships/hyperlink" Target="mailto:contratacion@gobiernobogota.gov.co" TargetMode="External"/><Relationship Id="rId297" Type="http://schemas.openxmlformats.org/officeDocument/2006/relationships/hyperlink" Target="mailto:contratacion@gobiernobogota.gov.co" TargetMode="External"/><Relationship Id="rId462" Type="http://schemas.openxmlformats.org/officeDocument/2006/relationships/hyperlink" Target="mailto:contratacion@gobiernobogota.gov.co" TargetMode="External"/><Relationship Id="rId518" Type="http://schemas.openxmlformats.org/officeDocument/2006/relationships/hyperlink" Target="mailto:contratacion@gobiernobogota.gov.co" TargetMode="External"/><Relationship Id="rId725" Type="http://schemas.openxmlformats.org/officeDocument/2006/relationships/hyperlink" Target="mailto:contratacion@gobiernobogota.gov.co" TargetMode="External"/><Relationship Id="rId115" Type="http://schemas.openxmlformats.org/officeDocument/2006/relationships/hyperlink" Target="mailto:contratacion@gobiernobogota.gov.co" TargetMode="External"/><Relationship Id="rId157" Type="http://schemas.openxmlformats.org/officeDocument/2006/relationships/hyperlink" Target="mailto:contratacion@gobiernobogota.gov.co" TargetMode="External"/><Relationship Id="rId322" Type="http://schemas.openxmlformats.org/officeDocument/2006/relationships/hyperlink" Target="mailto:contratacion@gobiernobogota.gov.co" TargetMode="External"/><Relationship Id="rId364" Type="http://schemas.openxmlformats.org/officeDocument/2006/relationships/hyperlink" Target="mailto:contratacion@gobiernobogota.gov.co" TargetMode="External"/><Relationship Id="rId767" Type="http://schemas.openxmlformats.org/officeDocument/2006/relationships/hyperlink" Target="mailto:contratacion@gobiernobogota.gov.co" TargetMode="External"/><Relationship Id="rId61" Type="http://schemas.openxmlformats.org/officeDocument/2006/relationships/hyperlink" Target="mailto:contratacion@gobiernobogota.gov.co" TargetMode="External"/><Relationship Id="rId199" Type="http://schemas.openxmlformats.org/officeDocument/2006/relationships/hyperlink" Target="mailto:contratacion@gobiernobogota.gov.co" TargetMode="External"/><Relationship Id="rId571" Type="http://schemas.openxmlformats.org/officeDocument/2006/relationships/hyperlink" Target="mailto:contratacion@gobiernobogota.gov.co" TargetMode="External"/><Relationship Id="rId627" Type="http://schemas.openxmlformats.org/officeDocument/2006/relationships/hyperlink" Target="mailto:contratacion@gobiernobogota.gov.co" TargetMode="External"/><Relationship Id="rId669" Type="http://schemas.openxmlformats.org/officeDocument/2006/relationships/hyperlink" Target="mailto:contratacion@gobiernobogota.gov.co" TargetMode="External"/><Relationship Id="rId834" Type="http://schemas.openxmlformats.org/officeDocument/2006/relationships/hyperlink" Target="mailto:contratacion@gobiernobogota.gov.co" TargetMode="External"/><Relationship Id="rId876" Type="http://schemas.openxmlformats.org/officeDocument/2006/relationships/hyperlink" Target="mailto:contratacion@gobiernobogota.gov.co" TargetMode="External"/><Relationship Id="rId19" Type="http://schemas.openxmlformats.org/officeDocument/2006/relationships/hyperlink" Target="mailto:contratacion@gobiernobogota.gov.co" TargetMode="External"/><Relationship Id="rId224" Type="http://schemas.openxmlformats.org/officeDocument/2006/relationships/hyperlink" Target="mailto:contratacion@gobiernobogota.gov.co" TargetMode="External"/><Relationship Id="rId266" Type="http://schemas.openxmlformats.org/officeDocument/2006/relationships/hyperlink" Target="mailto:contratacion@gobiernobogota.gov.co" TargetMode="External"/><Relationship Id="rId431" Type="http://schemas.openxmlformats.org/officeDocument/2006/relationships/hyperlink" Target="mailto:contratacion@gobiernobogota.gov.co" TargetMode="External"/><Relationship Id="rId473" Type="http://schemas.openxmlformats.org/officeDocument/2006/relationships/hyperlink" Target="mailto:contratacion@gobiernobogota.gov.co" TargetMode="External"/><Relationship Id="rId529" Type="http://schemas.openxmlformats.org/officeDocument/2006/relationships/hyperlink" Target="mailto:contratacion@gobiernobogota.gov.co" TargetMode="External"/><Relationship Id="rId680" Type="http://schemas.openxmlformats.org/officeDocument/2006/relationships/hyperlink" Target="mailto:contratacion@gobiernobogota.gov.co" TargetMode="External"/><Relationship Id="rId736" Type="http://schemas.openxmlformats.org/officeDocument/2006/relationships/hyperlink" Target="mailto:contratacion@gobiernobogota.gov.co" TargetMode="External"/><Relationship Id="rId901" Type="http://schemas.openxmlformats.org/officeDocument/2006/relationships/hyperlink" Target="mailto:contratacion@gobiernobogota.gov.co" TargetMode="External"/><Relationship Id="rId30" Type="http://schemas.openxmlformats.org/officeDocument/2006/relationships/hyperlink" Target="mailto:contratacion@gobiernobogota.gov.co" TargetMode="External"/><Relationship Id="rId126" Type="http://schemas.openxmlformats.org/officeDocument/2006/relationships/hyperlink" Target="mailto:contratacion@gobiernobogota.gov.co" TargetMode="External"/><Relationship Id="rId168" Type="http://schemas.openxmlformats.org/officeDocument/2006/relationships/hyperlink" Target="mailto:contratacion@gobiernobogota.gov.co" TargetMode="External"/><Relationship Id="rId333" Type="http://schemas.openxmlformats.org/officeDocument/2006/relationships/hyperlink" Target="mailto:contratacion@gobiernobogota.gov.co" TargetMode="External"/><Relationship Id="rId540" Type="http://schemas.openxmlformats.org/officeDocument/2006/relationships/hyperlink" Target="mailto:contratacion@gobiernobogota.gov.co" TargetMode="External"/><Relationship Id="rId778" Type="http://schemas.openxmlformats.org/officeDocument/2006/relationships/hyperlink" Target="mailto:contratacion@gobiernobogota.gov.co" TargetMode="External"/><Relationship Id="rId72" Type="http://schemas.openxmlformats.org/officeDocument/2006/relationships/hyperlink" Target="mailto:contratacion@gobiernobogota.gov.co" TargetMode="External"/><Relationship Id="rId375" Type="http://schemas.openxmlformats.org/officeDocument/2006/relationships/hyperlink" Target="mailto:contratacion@gobiernobogota.gov.co" TargetMode="External"/><Relationship Id="rId582" Type="http://schemas.openxmlformats.org/officeDocument/2006/relationships/hyperlink" Target="mailto:contratacion@gobiernobogota.gov.co" TargetMode="External"/><Relationship Id="rId638" Type="http://schemas.openxmlformats.org/officeDocument/2006/relationships/hyperlink" Target="mailto:contratacion@gobiernobogota.gov.co" TargetMode="External"/><Relationship Id="rId803" Type="http://schemas.openxmlformats.org/officeDocument/2006/relationships/hyperlink" Target="mailto:contratacion@gobiernobogota.gov.co" TargetMode="External"/><Relationship Id="rId845" Type="http://schemas.openxmlformats.org/officeDocument/2006/relationships/hyperlink" Target="mailto:contratacion@gobiernobogota.gov.co" TargetMode="External"/><Relationship Id="rId3" Type="http://schemas.openxmlformats.org/officeDocument/2006/relationships/hyperlink" Target="mailto:contratacion@gobiernobogota.gov.co" TargetMode="External"/><Relationship Id="rId235" Type="http://schemas.openxmlformats.org/officeDocument/2006/relationships/hyperlink" Target="mailto:contratacion@gobiernobogota.gov.co" TargetMode="External"/><Relationship Id="rId277" Type="http://schemas.openxmlformats.org/officeDocument/2006/relationships/hyperlink" Target="mailto:contratacion@gobiernobogota.gov.co" TargetMode="External"/><Relationship Id="rId400" Type="http://schemas.openxmlformats.org/officeDocument/2006/relationships/hyperlink" Target="mailto:contratacion@gobiernobogota.gov.co" TargetMode="External"/><Relationship Id="rId442" Type="http://schemas.openxmlformats.org/officeDocument/2006/relationships/hyperlink" Target="mailto:contratacion@gobiernobogota.gov.co" TargetMode="External"/><Relationship Id="rId484" Type="http://schemas.openxmlformats.org/officeDocument/2006/relationships/hyperlink" Target="mailto:contratacion@gobiernobogota.gov.co" TargetMode="External"/><Relationship Id="rId705" Type="http://schemas.openxmlformats.org/officeDocument/2006/relationships/hyperlink" Target="mailto:contratacion@gobiernobogota.gov.co" TargetMode="External"/><Relationship Id="rId887" Type="http://schemas.openxmlformats.org/officeDocument/2006/relationships/hyperlink" Target="mailto:contratacion@gobiernobogota.gov.co" TargetMode="External"/><Relationship Id="rId137" Type="http://schemas.openxmlformats.org/officeDocument/2006/relationships/hyperlink" Target="mailto:contratacion@gobiernobogota.gov.co" TargetMode="External"/><Relationship Id="rId302" Type="http://schemas.openxmlformats.org/officeDocument/2006/relationships/hyperlink" Target="mailto:contratacion@gobiernobogota.gov.co" TargetMode="External"/><Relationship Id="rId344" Type="http://schemas.openxmlformats.org/officeDocument/2006/relationships/hyperlink" Target="mailto:contratacion@gobiernobogota.gov.co" TargetMode="External"/><Relationship Id="rId691" Type="http://schemas.openxmlformats.org/officeDocument/2006/relationships/hyperlink" Target="mailto:contratacion@gobiernobogota.gov.co" TargetMode="External"/><Relationship Id="rId747" Type="http://schemas.openxmlformats.org/officeDocument/2006/relationships/hyperlink" Target="mailto:contratacion@gobiernobogota.gov.co" TargetMode="External"/><Relationship Id="rId789" Type="http://schemas.openxmlformats.org/officeDocument/2006/relationships/hyperlink" Target="mailto:contratacion@gobiernobogota.gov.co" TargetMode="External"/><Relationship Id="rId912" Type="http://schemas.openxmlformats.org/officeDocument/2006/relationships/hyperlink" Target="mailto:contratacion@gobiernobogota.gov.co" TargetMode="External"/><Relationship Id="rId41" Type="http://schemas.openxmlformats.org/officeDocument/2006/relationships/hyperlink" Target="mailto:contratacion@gobiernobogota.gov.co" TargetMode="External"/><Relationship Id="rId83" Type="http://schemas.openxmlformats.org/officeDocument/2006/relationships/hyperlink" Target="mailto:contratacion@gobiernobogota.gov.co" TargetMode="External"/><Relationship Id="rId179" Type="http://schemas.openxmlformats.org/officeDocument/2006/relationships/hyperlink" Target="mailto:contratacion@gobiernobogota.gov.co" TargetMode="External"/><Relationship Id="rId386" Type="http://schemas.openxmlformats.org/officeDocument/2006/relationships/hyperlink" Target="mailto:contratacion@gobiernobogota.gov.co" TargetMode="External"/><Relationship Id="rId551" Type="http://schemas.openxmlformats.org/officeDocument/2006/relationships/hyperlink" Target="mailto:contratacion@gobiernobogota.gov.co" TargetMode="External"/><Relationship Id="rId593" Type="http://schemas.openxmlformats.org/officeDocument/2006/relationships/hyperlink" Target="mailto:contratacion@gobiernobogota.gov.co" TargetMode="External"/><Relationship Id="rId607" Type="http://schemas.openxmlformats.org/officeDocument/2006/relationships/hyperlink" Target="mailto:contratacion@gobiernobogota.gov.co" TargetMode="External"/><Relationship Id="rId649" Type="http://schemas.openxmlformats.org/officeDocument/2006/relationships/hyperlink" Target="mailto:contratacion@gobiernobogota.gov.co" TargetMode="External"/><Relationship Id="rId814" Type="http://schemas.openxmlformats.org/officeDocument/2006/relationships/hyperlink" Target="mailto:contratacion@gobiernobogota.gov.co" TargetMode="External"/><Relationship Id="rId856" Type="http://schemas.openxmlformats.org/officeDocument/2006/relationships/hyperlink" Target="mailto:contratacion@gobiernobogota.gov.co" TargetMode="External"/><Relationship Id="rId190" Type="http://schemas.openxmlformats.org/officeDocument/2006/relationships/hyperlink" Target="mailto:contratacion@gobiernobogota.gov.co" TargetMode="External"/><Relationship Id="rId204" Type="http://schemas.openxmlformats.org/officeDocument/2006/relationships/hyperlink" Target="mailto:contratacion@gobiernobogota.gov.co" TargetMode="External"/><Relationship Id="rId246" Type="http://schemas.openxmlformats.org/officeDocument/2006/relationships/hyperlink" Target="mailto:contratacion@gobiernobogota.gov.co" TargetMode="External"/><Relationship Id="rId288" Type="http://schemas.openxmlformats.org/officeDocument/2006/relationships/hyperlink" Target="mailto:contratacion@gobiernobogota.gov.co" TargetMode="External"/><Relationship Id="rId411" Type="http://schemas.openxmlformats.org/officeDocument/2006/relationships/hyperlink" Target="mailto:contratacion@gobiernobogota.gov.co" TargetMode="External"/><Relationship Id="rId453" Type="http://schemas.openxmlformats.org/officeDocument/2006/relationships/hyperlink" Target="mailto:contratacion@gobiernobogota.gov.co" TargetMode="External"/><Relationship Id="rId509" Type="http://schemas.openxmlformats.org/officeDocument/2006/relationships/hyperlink" Target="mailto:contratacion@gobiernobogota.gov.co" TargetMode="External"/><Relationship Id="rId660" Type="http://schemas.openxmlformats.org/officeDocument/2006/relationships/hyperlink" Target="mailto:contratacion@gobiernobogota.gov.co" TargetMode="External"/><Relationship Id="rId898" Type="http://schemas.openxmlformats.org/officeDocument/2006/relationships/hyperlink" Target="mailto:contratacion@gobiernobogota.gov.co" TargetMode="External"/><Relationship Id="rId106" Type="http://schemas.openxmlformats.org/officeDocument/2006/relationships/hyperlink" Target="mailto:contratacion@gobiernobogota.gov.co" TargetMode="External"/><Relationship Id="rId313" Type="http://schemas.openxmlformats.org/officeDocument/2006/relationships/hyperlink" Target="mailto:contratacion@gobiernobogota.gov.co" TargetMode="External"/><Relationship Id="rId495" Type="http://schemas.openxmlformats.org/officeDocument/2006/relationships/hyperlink" Target="mailto:contratacion@gobiernobogota.gov.co" TargetMode="External"/><Relationship Id="rId716" Type="http://schemas.openxmlformats.org/officeDocument/2006/relationships/hyperlink" Target="mailto:contratacion@gobiernobogota.gov.co" TargetMode="External"/><Relationship Id="rId758" Type="http://schemas.openxmlformats.org/officeDocument/2006/relationships/hyperlink" Target="mailto:contratacion@gobiernobogota.gov.co" TargetMode="External"/><Relationship Id="rId10" Type="http://schemas.openxmlformats.org/officeDocument/2006/relationships/hyperlink" Target="mailto:contratacion@gobiernobogota.gov.co" TargetMode="External"/><Relationship Id="rId52" Type="http://schemas.openxmlformats.org/officeDocument/2006/relationships/hyperlink" Target="mailto:contratacion@gobiernobogota.gov.co" TargetMode="External"/><Relationship Id="rId94" Type="http://schemas.openxmlformats.org/officeDocument/2006/relationships/hyperlink" Target="mailto:contratacion@gobiernobogota.gov.co" TargetMode="External"/><Relationship Id="rId148" Type="http://schemas.openxmlformats.org/officeDocument/2006/relationships/hyperlink" Target="mailto:contratacion@gobiernobogota.gov.co" TargetMode="External"/><Relationship Id="rId355" Type="http://schemas.openxmlformats.org/officeDocument/2006/relationships/hyperlink" Target="mailto:contratacion@gobiernobogota.gov.co" TargetMode="External"/><Relationship Id="rId397" Type="http://schemas.openxmlformats.org/officeDocument/2006/relationships/hyperlink" Target="mailto:contratacion@gobiernobogota.gov.co" TargetMode="External"/><Relationship Id="rId520" Type="http://schemas.openxmlformats.org/officeDocument/2006/relationships/hyperlink" Target="mailto:contratacion@gobiernobogota.gov.co" TargetMode="External"/><Relationship Id="rId562" Type="http://schemas.openxmlformats.org/officeDocument/2006/relationships/hyperlink" Target="mailto:contratacion@gobiernobogota.gov.co" TargetMode="External"/><Relationship Id="rId618" Type="http://schemas.openxmlformats.org/officeDocument/2006/relationships/hyperlink" Target="mailto:contratacion@gobiernobogota.gov.co" TargetMode="External"/><Relationship Id="rId825" Type="http://schemas.openxmlformats.org/officeDocument/2006/relationships/hyperlink" Target="mailto:contratacion@gobiernobogota.gov.co" TargetMode="External"/><Relationship Id="rId215" Type="http://schemas.openxmlformats.org/officeDocument/2006/relationships/hyperlink" Target="mailto:contratacion@gobiernobogota.gov.co" TargetMode="External"/><Relationship Id="rId257" Type="http://schemas.openxmlformats.org/officeDocument/2006/relationships/hyperlink" Target="mailto:contratacion@gobiernobogota.gov.co" TargetMode="External"/><Relationship Id="rId422" Type="http://schemas.openxmlformats.org/officeDocument/2006/relationships/hyperlink" Target="mailto:contratacion@gobiernobogota.gov.co" TargetMode="External"/><Relationship Id="rId464" Type="http://schemas.openxmlformats.org/officeDocument/2006/relationships/hyperlink" Target="mailto:contratacion@gobiernobogota.gov.co" TargetMode="External"/><Relationship Id="rId867" Type="http://schemas.openxmlformats.org/officeDocument/2006/relationships/hyperlink" Target="mailto:contratacion@gobiernobogota.gov.co" TargetMode="External"/><Relationship Id="rId299" Type="http://schemas.openxmlformats.org/officeDocument/2006/relationships/hyperlink" Target="mailto:contratacion@gobiernobogota.gov.co" TargetMode="External"/><Relationship Id="rId727" Type="http://schemas.openxmlformats.org/officeDocument/2006/relationships/hyperlink" Target="mailto:contratacion@gobiernobogota.gov.co" TargetMode="External"/><Relationship Id="rId63" Type="http://schemas.openxmlformats.org/officeDocument/2006/relationships/hyperlink" Target="mailto:contratacion@gobiernobogota.gov.co" TargetMode="External"/><Relationship Id="rId159" Type="http://schemas.openxmlformats.org/officeDocument/2006/relationships/hyperlink" Target="mailto:contratacion@gobiernobogota.gov.co" TargetMode="External"/><Relationship Id="rId366" Type="http://schemas.openxmlformats.org/officeDocument/2006/relationships/hyperlink" Target="mailto:contratacion@gobiernobogota.gov.co" TargetMode="External"/><Relationship Id="rId573" Type="http://schemas.openxmlformats.org/officeDocument/2006/relationships/hyperlink" Target="mailto:contratacion@gobiernobogota.gov.co" TargetMode="External"/><Relationship Id="rId780" Type="http://schemas.openxmlformats.org/officeDocument/2006/relationships/hyperlink" Target="mailto:contratacion@gobiernobogota.gov.co" TargetMode="External"/><Relationship Id="rId226" Type="http://schemas.openxmlformats.org/officeDocument/2006/relationships/hyperlink" Target="mailto:contratacion@gobiernobogota.gov.co" TargetMode="External"/><Relationship Id="rId433" Type="http://schemas.openxmlformats.org/officeDocument/2006/relationships/hyperlink" Target="mailto:contratacion@gobiernobogota.gov.co" TargetMode="External"/><Relationship Id="rId878" Type="http://schemas.openxmlformats.org/officeDocument/2006/relationships/hyperlink" Target="mailto:contratacion@gobiernobogota.gov.co" TargetMode="External"/><Relationship Id="rId640" Type="http://schemas.openxmlformats.org/officeDocument/2006/relationships/hyperlink" Target="mailto:contratacion@gobiernobogota.gov.co" TargetMode="External"/><Relationship Id="rId738" Type="http://schemas.openxmlformats.org/officeDocument/2006/relationships/hyperlink" Target="mailto:contratacion@gobiernobogota.gov.co" TargetMode="External"/><Relationship Id="rId74" Type="http://schemas.openxmlformats.org/officeDocument/2006/relationships/hyperlink" Target="mailto:contratacion@gobiernobogota.gov.co" TargetMode="External"/><Relationship Id="rId377" Type="http://schemas.openxmlformats.org/officeDocument/2006/relationships/hyperlink" Target="mailto:contratacion@gobiernobogota.gov.co" TargetMode="External"/><Relationship Id="rId500" Type="http://schemas.openxmlformats.org/officeDocument/2006/relationships/hyperlink" Target="mailto:contratacion@gobiernobogota.gov.co" TargetMode="External"/><Relationship Id="rId584" Type="http://schemas.openxmlformats.org/officeDocument/2006/relationships/hyperlink" Target="mailto:contratacion@gobiernobogota.gov.co" TargetMode="External"/><Relationship Id="rId805" Type="http://schemas.openxmlformats.org/officeDocument/2006/relationships/hyperlink" Target="mailto:contratacion@gobiernobogota.gov.co" TargetMode="External"/><Relationship Id="rId5" Type="http://schemas.openxmlformats.org/officeDocument/2006/relationships/hyperlink" Target="mailto:contratacion@gobiernobogota.gov.co" TargetMode="External"/><Relationship Id="rId237" Type="http://schemas.openxmlformats.org/officeDocument/2006/relationships/hyperlink" Target="mailto:contratacion@gobiernobogota.gov.co" TargetMode="External"/><Relationship Id="rId791" Type="http://schemas.openxmlformats.org/officeDocument/2006/relationships/hyperlink" Target="mailto:contratacion@gobiernobogota.gov.co" TargetMode="External"/><Relationship Id="rId889" Type="http://schemas.openxmlformats.org/officeDocument/2006/relationships/hyperlink" Target="mailto:contratacion@gobiernobogota.gov.co" TargetMode="External"/><Relationship Id="rId444" Type="http://schemas.openxmlformats.org/officeDocument/2006/relationships/hyperlink" Target="mailto:contratacion@gobiernobogota.gov.co" TargetMode="External"/><Relationship Id="rId651" Type="http://schemas.openxmlformats.org/officeDocument/2006/relationships/hyperlink" Target="mailto:contratacion@gobiernobogota.gov.co" TargetMode="External"/><Relationship Id="rId749" Type="http://schemas.openxmlformats.org/officeDocument/2006/relationships/hyperlink" Target="mailto:contratacion@gobiernobogota.gov.co" TargetMode="External"/><Relationship Id="rId290" Type="http://schemas.openxmlformats.org/officeDocument/2006/relationships/hyperlink" Target="mailto:contratacion@gobiernobogota.gov.co" TargetMode="External"/><Relationship Id="rId304" Type="http://schemas.openxmlformats.org/officeDocument/2006/relationships/hyperlink" Target="mailto:contratacion@gobiernobogota.gov.co" TargetMode="External"/><Relationship Id="rId388" Type="http://schemas.openxmlformats.org/officeDocument/2006/relationships/hyperlink" Target="mailto:contratacion@gobiernobogota.gov.co" TargetMode="External"/><Relationship Id="rId511" Type="http://schemas.openxmlformats.org/officeDocument/2006/relationships/hyperlink" Target="mailto:contratacion@gobiernobogota.gov.co" TargetMode="External"/><Relationship Id="rId609" Type="http://schemas.openxmlformats.org/officeDocument/2006/relationships/hyperlink" Target="mailto:contratacion@gobiernobogota.gov.co" TargetMode="External"/><Relationship Id="rId85" Type="http://schemas.openxmlformats.org/officeDocument/2006/relationships/hyperlink" Target="mailto:contratacion@gobiernobogota.gov.co" TargetMode="External"/><Relationship Id="rId150" Type="http://schemas.openxmlformats.org/officeDocument/2006/relationships/hyperlink" Target="mailto:contratacion@gobiernobogota.gov.co" TargetMode="External"/><Relationship Id="rId595" Type="http://schemas.openxmlformats.org/officeDocument/2006/relationships/hyperlink" Target="mailto:contratacion@gobiernobogota.gov.co" TargetMode="External"/><Relationship Id="rId816" Type="http://schemas.openxmlformats.org/officeDocument/2006/relationships/hyperlink" Target="mailto:contratacion@gobiernobogota.gov.co" TargetMode="External"/><Relationship Id="rId248" Type="http://schemas.openxmlformats.org/officeDocument/2006/relationships/hyperlink" Target="mailto:contratacion@gobiernobogota.gov.co" TargetMode="External"/><Relationship Id="rId455" Type="http://schemas.openxmlformats.org/officeDocument/2006/relationships/hyperlink" Target="mailto:contratacion@gobiernobogota.gov.co" TargetMode="External"/><Relationship Id="rId662" Type="http://schemas.openxmlformats.org/officeDocument/2006/relationships/hyperlink" Target="mailto:contratacion@gobiernobogota.gov.co" TargetMode="External"/><Relationship Id="rId12" Type="http://schemas.openxmlformats.org/officeDocument/2006/relationships/hyperlink" Target="mailto:contratacion@gobiernobogota.gov.co" TargetMode="External"/><Relationship Id="rId108" Type="http://schemas.openxmlformats.org/officeDocument/2006/relationships/hyperlink" Target="mailto:contratacion@gobiernobogota.gov.co" TargetMode="External"/><Relationship Id="rId315" Type="http://schemas.openxmlformats.org/officeDocument/2006/relationships/hyperlink" Target="mailto:contratacion@gobiernobogota.gov.co" TargetMode="External"/><Relationship Id="rId522" Type="http://schemas.openxmlformats.org/officeDocument/2006/relationships/hyperlink" Target="mailto:contratacion@gobiernobogota.gov.co" TargetMode="External"/><Relationship Id="rId96" Type="http://schemas.openxmlformats.org/officeDocument/2006/relationships/hyperlink" Target="mailto:contratacion@gobiernobogota.gov.co" TargetMode="External"/><Relationship Id="rId161" Type="http://schemas.openxmlformats.org/officeDocument/2006/relationships/hyperlink" Target="mailto:contratacion@gobiernobogota.gov.co" TargetMode="External"/><Relationship Id="rId399" Type="http://schemas.openxmlformats.org/officeDocument/2006/relationships/hyperlink" Target="mailto:contratacion@gobiernobogota.gov.co" TargetMode="External"/><Relationship Id="rId827" Type="http://schemas.openxmlformats.org/officeDocument/2006/relationships/hyperlink" Target="mailto:contratacion@gobiernobogota.gov.co" TargetMode="External"/><Relationship Id="rId259" Type="http://schemas.openxmlformats.org/officeDocument/2006/relationships/hyperlink" Target="mailto:contratacion@gobiernobogota.gov.co" TargetMode="External"/><Relationship Id="rId466" Type="http://schemas.openxmlformats.org/officeDocument/2006/relationships/hyperlink" Target="mailto:contratacion@gobiernobogota.gov.co" TargetMode="External"/><Relationship Id="rId673" Type="http://schemas.openxmlformats.org/officeDocument/2006/relationships/hyperlink" Target="mailto:contratacion@gobiernobogota.gov.co" TargetMode="External"/><Relationship Id="rId880" Type="http://schemas.openxmlformats.org/officeDocument/2006/relationships/hyperlink" Target="mailto:contratacion@gobiernobogota.gov.co" TargetMode="External"/><Relationship Id="rId23" Type="http://schemas.openxmlformats.org/officeDocument/2006/relationships/hyperlink" Target="mailto:contratacion@gobiernobogota.gov.co" TargetMode="External"/><Relationship Id="rId119" Type="http://schemas.openxmlformats.org/officeDocument/2006/relationships/hyperlink" Target="mailto:contratacion@gobiernobogota.gov.co" TargetMode="External"/><Relationship Id="rId326" Type="http://schemas.openxmlformats.org/officeDocument/2006/relationships/hyperlink" Target="mailto:contratacion@gobiernobogota.gov.co" TargetMode="External"/><Relationship Id="rId533" Type="http://schemas.openxmlformats.org/officeDocument/2006/relationships/hyperlink" Target="mailto:contratacion@gobiernobogota.gov.co" TargetMode="External"/><Relationship Id="rId740" Type="http://schemas.openxmlformats.org/officeDocument/2006/relationships/hyperlink" Target="mailto:contratacion@gobiernobogota.gov.co" TargetMode="External"/><Relationship Id="rId838" Type="http://schemas.openxmlformats.org/officeDocument/2006/relationships/hyperlink" Target="mailto:contratacion@gobiernobogota.gov.co" TargetMode="External"/><Relationship Id="rId172" Type="http://schemas.openxmlformats.org/officeDocument/2006/relationships/hyperlink" Target="mailto:contratacion@gobiernobogota.gov.co" TargetMode="External"/><Relationship Id="rId477" Type="http://schemas.openxmlformats.org/officeDocument/2006/relationships/hyperlink" Target="mailto:contratacion@gobiernobogota.gov.co" TargetMode="External"/><Relationship Id="rId600" Type="http://schemas.openxmlformats.org/officeDocument/2006/relationships/hyperlink" Target="mailto:contratacion@gobiernobogota.gov.co" TargetMode="External"/><Relationship Id="rId684" Type="http://schemas.openxmlformats.org/officeDocument/2006/relationships/hyperlink" Target="mailto:contratacion@gobiernobogota.gov.co" TargetMode="External"/><Relationship Id="rId337" Type="http://schemas.openxmlformats.org/officeDocument/2006/relationships/hyperlink" Target="mailto:contratacion@gobiernobogota.gov.co" TargetMode="External"/><Relationship Id="rId891" Type="http://schemas.openxmlformats.org/officeDocument/2006/relationships/hyperlink" Target="mailto:contratacion@gobiernobogota.gov.co" TargetMode="External"/><Relationship Id="rId905" Type="http://schemas.openxmlformats.org/officeDocument/2006/relationships/hyperlink" Target="mailto:contratacion@gobiernobogota.gov.co" TargetMode="External"/><Relationship Id="rId34" Type="http://schemas.openxmlformats.org/officeDocument/2006/relationships/hyperlink" Target="mailto:contratacion@gobiernobogota.gov.co" TargetMode="External"/><Relationship Id="rId544" Type="http://schemas.openxmlformats.org/officeDocument/2006/relationships/hyperlink" Target="mailto:contratacion@gobiernobogota.gov.co" TargetMode="External"/><Relationship Id="rId751" Type="http://schemas.openxmlformats.org/officeDocument/2006/relationships/hyperlink" Target="mailto:contratacion@gobiernobogota.gov.co" TargetMode="External"/><Relationship Id="rId849" Type="http://schemas.openxmlformats.org/officeDocument/2006/relationships/hyperlink" Target="mailto:contratacion@gobiernobogota.gov.co" TargetMode="External"/><Relationship Id="rId183" Type="http://schemas.openxmlformats.org/officeDocument/2006/relationships/hyperlink" Target="mailto:contratacion@gobiernobogota.gov.co" TargetMode="External"/><Relationship Id="rId390" Type="http://schemas.openxmlformats.org/officeDocument/2006/relationships/hyperlink" Target="mailto:contratacion@gobiernobogota.gov.co" TargetMode="External"/><Relationship Id="rId404" Type="http://schemas.openxmlformats.org/officeDocument/2006/relationships/hyperlink" Target="mailto:contratacion@gobiernobogota.gov.co" TargetMode="External"/><Relationship Id="rId611" Type="http://schemas.openxmlformats.org/officeDocument/2006/relationships/hyperlink" Target="mailto:contratacion@gobiernobogota.gov.co" TargetMode="External"/><Relationship Id="rId250" Type="http://schemas.openxmlformats.org/officeDocument/2006/relationships/hyperlink" Target="mailto:contratacion@gobiernobogota.gov.co" TargetMode="External"/><Relationship Id="rId488" Type="http://schemas.openxmlformats.org/officeDocument/2006/relationships/hyperlink" Target="mailto:contratacion@gobiernobogota.gov.co" TargetMode="External"/><Relationship Id="rId695" Type="http://schemas.openxmlformats.org/officeDocument/2006/relationships/hyperlink" Target="mailto:contratacion@gobiernobogota.gov.co" TargetMode="External"/><Relationship Id="rId709" Type="http://schemas.openxmlformats.org/officeDocument/2006/relationships/hyperlink" Target="mailto:contratacion@gobiernobogota.gov.co" TargetMode="External"/><Relationship Id="rId916" Type="http://schemas.openxmlformats.org/officeDocument/2006/relationships/printerSettings" Target="../printerSettings/printerSettings1.bin"/><Relationship Id="rId45" Type="http://schemas.openxmlformats.org/officeDocument/2006/relationships/hyperlink" Target="mailto:contratacion@gobiernobogota.gov.co" TargetMode="External"/><Relationship Id="rId110" Type="http://schemas.openxmlformats.org/officeDocument/2006/relationships/hyperlink" Target="mailto:contratacion@gobiernobogota.gov.co" TargetMode="External"/><Relationship Id="rId348" Type="http://schemas.openxmlformats.org/officeDocument/2006/relationships/hyperlink" Target="mailto:contratacion@gobiernobogota.gov.co" TargetMode="External"/><Relationship Id="rId555" Type="http://schemas.openxmlformats.org/officeDocument/2006/relationships/hyperlink" Target="mailto:contratacion@gobiernobogota.gov.co" TargetMode="External"/><Relationship Id="rId762" Type="http://schemas.openxmlformats.org/officeDocument/2006/relationships/hyperlink" Target="mailto:contratacion@gobiernobogota.gov.co" TargetMode="External"/><Relationship Id="rId194" Type="http://schemas.openxmlformats.org/officeDocument/2006/relationships/hyperlink" Target="mailto:contratacion@gobiernobogota.gov.co" TargetMode="External"/><Relationship Id="rId208" Type="http://schemas.openxmlformats.org/officeDocument/2006/relationships/hyperlink" Target="mailto:contratacion@gobiernobogota.gov.co" TargetMode="External"/><Relationship Id="rId415" Type="http://schemas.openxmlformats.org/officeDocument/2006/relationships/hyperlink" Target="mailto:contratacion@gobiernobogota.gov.co" TargetMode="External"/><Relationship Id="rId622" Type="http://schemas.openxmlformats.org/officeDocument/2006/relationships/hyperlink" Target="mailto:contratacion@gobiernobogota.gov.co" TargetMode="External"/><Relationship Id="rId261" Type="http://schemas.openxmlformats.org/officeDocument/2006/relationships/hyperlink" Target="mailto:contratacion@gobiernobogota.gov.co" TargetMode="External"/><Relationship Id="rId499" Type="http://schemas.openxmlformats.org/officeDocument/2006/relationships/hyperlink" Target="mailto:contratacion@gobiernobogota.gov.co" TargetMode="External"/><Relationship Id="rId56" Type="http://schemas.openxmlformats.org/officeDocument/2006/relationships/hyperlink" Target="mailto:contratacion@gobiernobogota.gov.co" TargetMode="External"/><Relationship Id="rId359" Type="http://schemas.openxmlformats.org/officeDocument/2006/relationships/hyperlink" Target="mailto:contratacion@gobiernobogota.gov.co" TargetMode="External"/><Relationship Id="rId566" Type="http://schemas.openxmlformats.org/officeDocument/2006/relationships/hyperlink" Target="mailto:contratacion@gobiernobogota.gov.co" TargetMode="External"/><Relationship Id="rId773" Type="http://schemas.openxmlformats.org/officeDocument/2006/relationships/hyperlink" Target="mailto:contratacion@gobiernobogota.gov.co" TargetMode="External"/><Relationship Id="rId121" Type="http://schemas.openxmlformats.org/officeDocument/2006/relationships/hyperlink" Target="mailto:contratacion@gobiernobogota.gov.co" TargetMode="External"/><Relationship Id="rId219" Type="http://schemas.openxmlformats.org/officeDocument/2006/relationships/hyperlink" Target="mailto:contratacion@gobiernobogota.gov.co" TargetMode="External"/><Relationship Id="rId426" Type="http://schemas.openxmlformats.org/officeDocument/2006/relationships/hyperlink" Target="mailto:contratacion@gobiernobogota.gov.co" TargetMode="External"/><Relationship Id="rId633" Type="http://schemas.openxmlformats.org/officeDocument/2006/relationships/hyperlink" Target="mailto:contratacion@gobiernobogota.gov.co" TargetMode="External"/><Relationship Id="rId840" Type="http://schemas.openxmlformats.org/officeDocument/2006/relationships/hyperlink" Target="mailto:contratacion@gobiernobogota.gov.co" TargetMode="External"/><Relationship Id="rId67" Type="http://schemas.openxmlformats.org/officeDocument/2006/relationships/hyperlink" Target="mailto:contratacion@gobiernobogota.gov.co" TargetMode="External"/><Relationship Id="rId272" Type="http://schemas.openxmlformats.org/officeDocument/2006/relationships/hyperlink" Target="mailto:contratacion@gobiernobogota.gov.co" TargetMode="External"/><Relationship Id="rId577" Type="http://schemas.openxmlformats.org/officeDocument/2006/relationships/hyperlink" Target="mailto:contratacion@gobiernobogota.gov.co" TargetMode="External"/><Relationship Id="rId700" Type="http://schemas.openxmlformats.org/officeDocument/2006/relationships/hyperlink" Target="mailto:contratacion@gobiernobogota.gov.co" TargetMode="External"/><Relationship Id="rId132" Type="http://schemas.openxmlformats.org/officeDocument/2006/relationships/hyperlink" Target="mailto:contratacion@gobiernobogota.gov.co" TargetMode="External"/><Relationship Id="rId784" Type="http://schemas.openxmlformats.org/officeDocument/2006/relationships/hyperlink" Target="mailto:contratacion@gobiernobogota.gov.co" TargetMode="External"/><Relationship Id="rId437" Type="http://schemas.openxmlformats.org/officeDocument/2006/relationships/hyperlink" Target="mailto:contratacion@gobiernobogota.gov.co" TargetMode="External"/><Relationship Id="rId644" Type="http://schemas.openxmlformats.org/officeDocument/2006/relationships/hyperlink" Target="mailto:contratacion@gobiernobogota.gov.co" TargetMode="External"/><Relationship Id="rId851" Type="http://schemas.openxmlformats.org/officeDocument/2006/relationships/hyperlink" Target="mailto:contratacion@gobiernobogota.gov.co" TargetMode="External"/><Relationship Id="rId283" Type="http://schemas.openxmlformats.org/officeDocument/2006/relationships/hyperlink" Target="mailto:contratacion@gobiernobogota.gov.co" TargetMode="External"/><Relationship Id="rId490" Type="http://schemas.openxmlformats.org/officeDocument/2006/relationships/hyperlink" Target="mailto:contratacion@gobiernobogota.gov.co" TargetMode="External"/><Relationship Id="rId504" Type="http://schemas.openxmlformats.org/officeDocument/2006/relationships/hyperlink" Target="mailto:contratacion@gobiernobogota.gov.co" TargetMode="External"/><Relationship Id="rId711" Type="http://schemas.openxmlformats.org/officeDocument/2006/relationships/hyperlink" Target="mailto:contratacion@gobiernobogota.gov.co" TargetMode="External"/><Relationship Id="rId78" Type="http://schemas.openxmlformats.org/officeDocument/2006/relationships/hyperlink" Target="mailto:contratacion@gobiernobogota.gov.co" TargetMode="External"/><Relationship Id="rId143" Type="http://schemas.openxmlformats.org/officeDocument/2006/relationships/hyperlink" Target="mailto:contratacion@gobiernobogota.gov.co" TargetMode="External"/><Relationship Id="rId350" Type="http://schemas.openxmlformats.org/officeDocument/2006/relationships/hyperlink" Target="mailto:contratacion@gobiernobogota.gov.co" TargetMode="External"/><Relationship Id="rId588" Type="http://schemas.openxmlformats.org/officeDocument/2006/relationships/hyperlink" Target="mailto:contratacion@gobiernobogota.gov.co" TargetMode="External"/><Relationship Id="rId795" Type="http://schemas.openxmlformats.org/officeDocument/2006/relationships/hyperlink" Target="mailto:contratacion@gobiernobogota.gov.co" TargetMode="External"/><Relationship Id="rId809" Type="http://schemas.openxmlformats.org/officeDocument/2006/relationships/hyperlink" Target="mailto:contratacion@gobiernobogota.gov.co" TargetMode="External"/><Relationship Id="rId9" Type="http://schemas.openxmlformats.org/officeDocument/2006/relationships/hyperlink" Target="mailto:contratacion@gobiernobogota.gov.co" TargetMode="External"/><Relationship Id="rId210" Type="http://schemas.openxmlformats.org/officeDocument/2006/relationships/hyperlink" Target="mailto:contratacion@gobiernobogota.gov.co" TargetMode="External"/><Relationship Id="rId448" Type="http://schemas.openxmlformats.org/officeDocument/2006/relationships/hyperlink" Target="mailto:contratacion@gobiernobogota.gov.co" TargetMode="External"/><Relationship Id="rId655" Type="http://schemas.openxmlformats.org/officeDocument/2006/relationships/hyperlink" Target="mailto:contratacion@gobiernobogota.gov.co" TargetMode="External"/><Relationship Id="rId862" Type="http://schemas.openxmlformats.org/officeDocument/2006/relationships/hyperlink" Target="mailto:contratacion@gobiernobogota.gov.co" TargetMode="External"/><Relationship Id="rId294" Type="http://schemas.openxmlformats.org/officeDocument/2006/relationships/hyperlink" Target="mailto:contratacion@gobiernobogota.gov.co" TargetMode="External"/><Relationship Id="rId308" Type="http://schemas.openxmlformats.org/officeDocument/2006/relationships/hyperlink" Target="mailto:contratacion@gobiernobogota.gov.co" TargetMode="External"/><Relationship Id="rId515" Type="http://schemas.openxmlformats.org/officeDocument/2006/relationships/hyperlink" Target="mailto:contratacion@gobiernobogota.gov.co" TargetMode="External"/><Relationship Id="rId722" Type="http://schemas.openxmlformats.org/officeDocument/2006/relationships/hyperlink" Target="mailto:contratacion@gobiernobogota.gov.co" TargetMode="External"/><Relationship Id="rId89" Type="http://schemas.openxmlformats.org/officeDocument/2006/relationships/hyperlink" Target="mailto:contratacion@gobiernobogota.gov.co" TargetMode="External"/><Relationship Id="rId154" Type="http://schemas.openxmlformats.org/officeDocument/2006/relationships/hyperlink" Target="mailto:contratacion@gobiernobogota.gov.co" TargetMode="External"/><Relationship Id="rId361" Type="http://schemas.openxmlformats.org/officeDocument/2006/relationships/hyperlink" Target="mailto:contratacion@gobiernobogota.gov.co" TargetMode="External"/><Relationship Id="rId599" Type="http://schemas.openxmlformats.org/officeDocument/2006/relationships/hyperlink" Target="mailto:contratacion@gobiernobogota.gov.co" TargetMode="External"/><Relationship Id="rId459" Type="http://schemas.openxmlformats.org/officeDocument/2006/relationships/hyperlink" Target="mailto:contratacion@gobiernobogota.gov.co" TargetMode="External"/><Relationship Id="rId666" Type="http://schemas.openxmlformats.org/officeDocument/2006/relationships/hyperlink" Target="mailto:contratacion@gobiernobogota.gov.co" TargetMode="External"/><Relationship Id="rId873" Type="http://schemas.openxmlformats.org/officeDocument/2006/relationships/hyperlink" Target="mailto:contratacion@gobiernobogota.gov.co" TargetMode="External"/><Relationship Id="rId16" Type="http://schemas.openxmlformats.org/officeDocument/2006/relationships/hyperlink" Target="mailto:contratacion@gobiernobogota.gov.co" TargetMode="External"/><Relationship Id="rId221" Type="http://schemas.openxmlformats.org/officeDocument/2006/relationships/hyperlink" Target="mailto:contratacion@gobiernobogota.gov.co" TargetMode="External"/><Relationship Id="rId319" Type="http://schemas.openxmlformats.org/officeDocument/2006/relationships/hyperlink" Target="mailto:contratacion@gobiernobogota.gov.co" TargetMode="External"/><Relationship Id="rId526" Type="http://schemas.openxmlformats.org/officeDocument/2006/relationships/hyperlink" Target="mailto:contratacion@gobiernobogota.gov.co" TargetMode="External"/><Relationship Id="rId733" Type="http://schemas.openxmlformats.org/officeDocument/2006/relationships/hyperlink" Target="mailto:contratacion@gobiernobogota.gov.co" TargetMode="External"/><Relationship Id="rId165" Type="http://schemas.openxmlformats.org/officeDocument/2006/relationships/hyperlink" Target="mailto:contratacion@gobiernobogota.gov.co" TargetMode="External"/><Relationship Id="rId372" Type="http://schemas.openxmlformats.org/officeDocument/2006/relationships/hyperlink" Target="mailto:contratacion@gobiernobogota.gov.co" TargetMode="External"/><Relationship Id="rId677" Type="http://schemas.openxmlformats.org/officeDocument/2006/relationships/hyperlink" Target="mailto:contratacion@gobiernobogota.gov.co" TargetMode="External"/><Relationship Id="rId800" Type="http://schemas.openxmlformats.org/officeDocument/2006/relationships/hyperlink" Target="mailto:contratacion@gobiernobogota.gov.co" TargetMode="External"/><Relationship Id="rId232" Type="http://schemas.openxmlformats.org/officeDocument/2006/relationships/hyperlink" Target="mailto:contratacion@gobiernobogota.gov.co" TargetMode="External"/><Relationship Id="rId884" Type="http://schemas.openxmlformats.org/officeDocument/2006/relationships/hyperlink" Target="mailto:contratacion@gobiernobogota.gov.co" TargetMode="External"/><Relationship Id="rId27" Type="http://schemas.openxmlformats.org/officeDocument/2006/relationships/hyperlink" Target="mailto:contratacion@gobiernobogota.gov.co" TargetMode="External"/><Relationship Id="rId537" Type="http://schemas.openxmlformats.org/officeDocument/2006/relationships/hyperlink" Target="mailto:contratacion@gobiernobogota.gov.co" TargetMode="External"/><Relationship Id="rId744" Type="http://schemas.openxmlformats.org/officeDocument/2006/relationships/hyperlink" Target="mailto:contratacion@gobiernobogota.gov.co" TargetMode="External"/><Relationship Id="rId80" Type="http://schemas.openxmlformats.org/officeDocument/2006/relationships/hyperlink" Target="mailto:contratacion@gobiernobogota.gov.co" TargetMode="External"/><Relationship Id="rId176" Type="http://schemas.openxmlformats.org/officeDocument/2006/relationships/hyperlink" Target="mailto:contratacion@gobiernobogota.gov.co" TargetMode="External"/><Relationship Id="rId383" Type="http://schemas.openxmlformats.org/officeDocument/2006/relationships/hyperlink" Target="mailto:contratacion@gobiernobogota.gov.co" TargetMode="External"/><Relationship Id="rId590" Type="http://schemas.openxmlformats.org/officeDocument/2006/relationships/hyperlink" Target="mailto:contratacion@gobiernobogota.gov.co" TargetMode="External"/><Relationship Id="rId604" Type="http://schemas.openxmlformats.org/officeDocument/2006/relationships/hyperlink" Target="mailto:contratacion@gobiernobogota.gov.co" TargetMode="External"/><Relationship Id="rId811" Type="http://schemas.openxmlformats.org/officeDocument/2006/relationships/hyperlink" Target="mailto:contratacion@gobiernobogota.gov.co" TargetMode="External"/><Relationship Id="rId243" Type="http://schemas.openxmlformats.org/officeDocument/2006/relationships/hyperlink" Target="mailto:contratacion@gobiernobogota.gov.co" TargetMode="External"/><Relationship Id="rId450" Type="http://schemas.openxmlformats.org/officeDocument/2006/relationships/hyperlink" Target="mailto:contratacion@gobiernobogota.gov.co" TargetMode="External"/><Relationship Id="rId688" Type="http://schemas.openxmlformats.org/officeDocument/2006/relationships/hyperlink" Target="mailto:contratacion@gobiernobogota.gov.co" TargetMode="External"/><Relationship Id="rId895" Type="http://schemas.openxmlformats.org/officeDocument/2006/relationships/hyperlink" Target="mailto:contratacion@gobiernobogota.gov.co" TargetMode="External"/><Relationship Id="rId909" Type="http://schemas.openxmlformats.org/officeDocument/2006/relationships/hyperlink" Target="mailto:contratacion@gobiernobogota.gov.co" TargetMode="External"/><Relationship Id="rId38" Type="http://schemas.openxmlformats.org/officeDocument/2006/relationships/hyperlink" Target="mailto:contratacion@gobiernobogota.gov.co" TargetMode="External"/><Relationship Id="rId103" Type="http://schemas.openxmlformats.org/officeDocument/2006/relationships/hyperlink" Target="mailto:contratacion@gobiernobogota.gov.co" TargetMode="External"/><Relationship Id="rId310" Type="http://schemas.openxmlformats.org/officeDocument/2006/relationships/hyperlink" Target="mailto:contratacion@gobiernobogota.gov.co" TargetMode="External"/><Relationship Id="rId548" Type="http://schemas.openxmlformats.org/officeDocument/2006/relationships/hyperlink" Target="mailto:contratacion@gobiernobogota.gov.co" TargetMode="External"/><Relationship Id="rId755" Type="http://schemas.openxmlformats.org/officeDocument/2006/relationships/hyperlink" Target="mailto:contratacion@gobiernobogota.gov.co" TargetMode="External"/><Relationship Id="rId91" Type="http://schemas.openxmlformats.org/officeDocument/2006/relationships/hyperlink" Target="mailto:contratacion@gobiernobogota.gov.co" TargetMode="External"/><Relationship Id="rId187" Type="http://schemas.openxmlformats.org/officeDocument/2006/relationships/hyperlink" Target="mailto:contratacion@gobiernobogota.gov.co" TargetMode="External"/><Relationship Id="rId394" Type="http://schemas.openxmlformats.org/officeDocument/2006/relationships/hyperlink" Target="mailto:contratacion@gobiernobogota.gov.co" TargetMode="External"/><Relationship Id="rId408" Type="http://schemas.openxmlformats.org/officeDocument/2006/relationships/hyperlink" Target="mailto:contratacion@gobiernobogota.gov.co" TargetMode="External"/><Relationship Id="rId615" Type="http://schemas.openxmlformats.org/officeDocument/2006/relationships/hyperlink" Target="mailto:contratacion@gobiernobogota.gov.co" TargetMode="External"/><Relationship Id="rId822" Type="http://schemas.openxmlformats.org/officeDocument/2006/relationships/hyperlink" Target="mailto:contratacion@gobiernobogota.gov.co" TargetMode="External"/><Relationship Id="rId254" Type="http://schemas.openxmlformats.org/officeDocument/2006/relationships/hyperlink" Target="mailto:contratacion@gobiernobogota.gov.co" TargetMode="External"/><Relationship Id="rId699" Type="http://schemas.openxmlformats.org/officeDocument/2006/relationships/hyperlink" Target="mailto:contratacion@gobiernobogota.gov.co" TargetMode="External"/><Relationship Id="rId49" Type="http://schemas.openxmlformats.org/officeDocument/2006/relationships/hyperlink" Target="mailto:contratacion@gobiernobogota.gov.co" TargetMode="External"/><Relationship Id="rId114" Type="http://schemas.openxmlformats.org/officeDocument/2006/relationships/hyperlink" Target="mailto:contratacion@gobiernobogota.gov.co" TargetMode="External"/><Relationship Id="rId461" Type="http://schemas.openxmlformats.org/officeDocument/2006/relationships/hyperlink" Target="mailto:contratacion@gobiernobogota.gov.co" TargetMode="External"/><Relationship Id="rId559" Type="http://schemas.openxmlformats.org/officeDocument/2006/relationships/hyperlink" Target="mailto:contratacion@gobiernobogota.gov.co" TargetMode="External"/><Relationship Id="rId766" Type="http://schemas.openxmlformats.org/officeDocument/2006/relationships/hyperlink" Target="mailto:contratacion@gobiernobogota.gov.co" TargetMode="External"/><Relationship Id="rId198" Type="http://schemas.openxmlformats.org/officeDocument/2006/relationships/hyperlink" Target="mailto:contratacion@gobiernobogota.gov.co" TargetMode="External"/><Relationship Id="rId321" Type="http://schemas.openxmlformats.org/officeDocument/2006/relationships/hyperlink" Target="mailto:contratacion@gobiernobogota.gov.co" TargetMode="External"/><Relationship Id="rId419" Type="http://schemas.openxmlformats.org/officeDocument/2006/relationships/hyperlink" Target="mailto:contratacion@gobiernobogota.gov.co" TargetMode="External"/><Relationship Id="rId626" Type="http://schemas.openxmlformats.org/officeDocument/2006/relationships/hyperlink" Target="mailto:contratacion@gobiernobogota.gov.co" TargetMode="External"/><Relationship Id="rId833" Type="http://schemas.openxmlformats.org/officeDocument/2006/relationships/hyperlink" Target="mailto:contratacion@gobiernobogota.gov.co" TargetMode="External"/><Relationship Id="rId265" Type="http://schemas.openxmlformats.org/officeDocument/2006/relationships/hyperlink" Target="mailto:contratacion@gobiernobogota.gov.co" TargetMode="External"/><Relationship Id="rId472" Type="http://schemas.openxmlformats.org/officeDocument/2006/relationships/hyperlink" Target="mailto:contratacion@gobiernobogota.gov.co" TargetMode="External"/><Relationship Id="rId900" Type="http://schemas.openxmlformats.org/officeDocument/2006/relationships/hyperlink" Target="mailto:contratacion@gobiernobogota.gov.co" TargetMode="External"/><Relationship Id="rId125" Type="http://schemas.openxmlformats.org/officeDocument/2006/relationships/hyperlink" Target="mailto:contratacion@gobiernobogota.gov.co" TargetMode="External"/><Relationship Id="rId332" Type="http://schemas.openxmlformats.org/officeDocument/2006/relationships/hyperlink" Target="mailto:contratacion@gobiernobogota.gov.co" TargetMode="External"/><Relationship Id="rId777" Type="http://schemas.openxmlformats.org/officeDocument/2006/relationships/hyperlink" Target="mailto:contratacion@gobiernobogota.gov.co" TargetMode="External"/><Relationship Id="rId637" Type="http://schemas.openxmlformats.org/officeDocument/2006/relationships/hyperlink" Target="mailto:contratacion@gobiernobogota.gov.co" TargetMode="External"/><Relationship Id="rId844" Type="http://schemas.openxmlformats.org/officeDocument/2006/relationships/hyperlink" Target="mailto:contratacion@gobiernobogota.gov.co" TargetMode="External"/><Relationship Id="rId276" Type="http://schemas.openxmlformats.org/officeDocument/2006/relationships/hyperlink" Target="mailto:contratacion@gobiernobogota.gov.co" TargetMode="External"/><Relationship Id="rId483" Type="http://schemas.openxmlformats.org/officeDocument/2006/relationships/hyperlink" Target="mailto:contratacion@gobiernobogota.gov.co" TargetMode="External"/><Relationship Id="rId690" Type="http://schemas.openxmlformats.org/officeDocument/2006/relationships/hyperlink" Target="mailto:contratacion@gobiernobogota.gov.co" TargetMode="External"/><Relationship Id="rId704" Type="http://schemas.openxmlformats.org/officeDocument/2006/relationships/hyperlink" Target="mailto:contratacion@gobiernobogota.gov.co" TargetMode="External"/><Relationship Id="rId911" Type="http://schemas.openxmlformats.org/officeDocument/2006/relationships/hyperlink" Target="mailto:contratacion@gobiernobogota.gov.co" TargetMode="External"/><Relationship Id="rId40" Type="http://schemas.openxmlformats.org/officeDocument/2006/relationships/hyperlink" Target="mailto:contratacion@gobiernobogota.gov.co" TargetMode="External"/><Relationship Id="rId136" Type="http://schemas.openxmlformats.org/officeDocument/2006/relationships/hyperlink" Target="mailto:contratacion@gobiernobogota.gov.co" TargetMode="External"/><Relationship Id="rId343" Type="http://schemas.openxmlformats.org/officeDocument/2006/relationships/hyperlink" Target="mailto:contratacion@gobiernobogota.gov.co" TargetMode="External"/><Relationship Id="rId550" Type="http://schemas.openxmlformats.org/officeDocument/2006/relationships/hyperlink" Target="mailto:contratacion@gobiernobogota.gov.co" TargetMode="External"/><Relationship Id="rId788" Type="http://schemas.openxmlformats.org/officeDocument/2006/relationships/hyperlink" Target="mailto:contratacion@gobiernobogota.gov.co" TargetMode="External"/><Relationship Id="rId203" Type="http://schemas.openxmlformats.org/officeDocument/2006/relationships/hyperlink" Target="mailto:contratacion@gobiernobogota.gov.co" TargetMode="External"/><Relationship Id="rId648" Type="http://schemas.openxmlformats.org/officeDocument/2006/relationships/hyperlink" Target="mailto:contratacion@gobiernobogota.gov.co" TargetMode="External"/><Relationship Id="rId855" Type="http://schemas.openxmlformats.org/officeDocument/2006/relationships/hyperlink" Target="mailto:contratacion@gobiernobogota.gov.co" TargetMode="External"/><Relationship Id="rId287" Type="http://schemas.openxmlformats.org/officeDocument/2006/relationships/hyperlink" Target="mailto:contratacion@gobiernobogota.gov.co" TargetMode="External"/><Relationship Id="rId410" Type="http://schemas.openxmlformats.org/officeDocument/2006/relationships/hyperlink" Target="mailto:contratacion@gobiernobogota.gov.co" TargetMode="External"/><Relationship Id="rId494" Type="http://schemas.openxmlformats.org/officeDocument/2006/relationships/hyperlink" Target="mailto:contratacion@gobiernobogota.gov.co" TargetMode="External"/><Relationship Id="rId508" Type="http://schemas.openxmlformats.org/officeDocument/2006/relationships/hyperlink" Target="mailto:contratacion@gobiernobogota.gov.co" TargetMode="External"/><Relationship Id="rId715" Type="http://schemas.openxmlformats.org/officeDocument/2006/relationships/hyperlink" Target="mailto:contratacion@gobiernobogota.gov.co" TargetMode="External"/><Relationship Id="rId147" Type="http://schemas.openxmlformats.org/officeDocument/2006/relationships/hyperlink" Target="mailto:contratacion@gobiernobogota.gov.co" TargetMode="External"/><Relationship Id="rId354" Type="http://schemas.openxmlformats.org/officeDocument/2006/relationships/hyperlink" Target="mailto:contratacion@gobiernobogota.gov.co" TargetMode="External"/><Relationship Id="rId799" Type="http://schemas.openxmlformats.org/officeDocument/2006/relationships/hyperlink" Target="mailto:contratacion@gobiernobogota.gov.co" TargetMode="External"/><Relationship Id="rId51" Type="http://schemas.openxmlformats.org/officeDocument/2006/relationships/hyperlink" Target="mailto:contratacion@gobiernobogota.gov.co" TargetMode="External"/><Relationship Id="rId561" Type="http://schemas.openxmlformats.org/officeDocument/2006/relationships/hyperlink" Target="mailto:contratacion@gobiernobogota.gov.co" TargetMode="External"/><Relationship Id="rId659" Type="http://schemas.openxmlformats.org/officeDocument/2006/relationships/hyperlink" Target="mailto:contratacion@gobiernobogota.gov.co" TargetMode="External"/><Relationship Id="rId866" Type="http://schemas.openxmlformats.org/officeDocument/2006/relationships/hyperlink" Target="mailto:contratacion@gobiernobogota.gov.co" TargetMode="External"/><Relationship Id="rId214" Type="http://schemas.openxmlformats.org/officeDocument/2006/relationships/hyperlink" Target="mailto:contratacion@gobiernobogota.gov.co" TargetMode="External"/><Relationship Id="rId298" Type="http://schemas.openxmlformats.org/officeDocument/2006/relationships/hyperlink" Target="mailto:contratacion@gobiernobogota.gov.co" TargetMode="External"/><Relationship Id="rId421" Type="http://schemas.openxmlformats.org/officeDocument/2006/relationships/hyperlink" Target="mailto:contratacion@gobiernobogota.gov.co" TargetMode="External"/><Relationship Id="rId519" Type="http://schemas.openxmlformats.org/officeDocument/2006/relationships/hyperlink" Target="mailto:contratacion@gobiernobogota.gov.co" TargetMode="External"/><Relationship Id="rId158" Type="http://schemas.openxmlformats.org/officeDocument/2006/relationships/hyperlink" Target="mailto:contratacion@gobiernobogota.gov.co" TargetMode="External"/><Relationship Id="rId726" Type="http://schemas.openxmlformats.org/officeDocument/2006/relationships/hyperlink" Target="mailto:contratacion@gobiernobogota.gov.co" TargetMode="External"/><Relationship Id="rId62" Type="http://schemas.openxmlformats.org/officeDocument/2006/relationships/hyperlink" Target="mailto:contratacion@gobiernobogota.gov.co" TargetMode="External"/><Relationship Id="rId365" Type="http://schemas.openxmlformats.org/officeDocument/2006/relationships/hyperlink" Target="mailto:contratacion@gobiernobogota.gov.co" TargetMode="External"/><Relationship Id="rId572" Type="http://schemas.openxmlformats.org/officeDocument/2006/relationships/hyperlink" Target="mailto:contratacion@gobiernobogota.gov.co" TargetMode="External"/><Relationship Id="rId225" Type="http://schemas.openxmlformats.org/officeDocument/2006/relationships/hyperlink" Target="mailto:contratacion@gobiernobogota.gov.co" TargetMode="External"/><Relationship Id="rId432" Type="http://schemas.openxmlformats.org/officeDocument/2006/relationships/hyperlink" Target="mailto:contratacion@gobiernobogota.gov.co" TargetMode="External"/><Relationship Id="rId877" Type="http://schemas.openxmlformats.org/officeDocument/2006/relationships/hyperlink" Target="mailto:contratacion@gobiernobogota.gov.co" TargetMode="External"/><Relationship Id="rId737" Type="http://schemas.openxmlformats.org/officeDocument/2006/relationships/hyperlink" Target="mailto:contratacion@gobiernobogota.gov.co" TargetMode="External"/><Relationship Id="rId73" Type="http://schemas.openxmlformats.org/officeDocument/2006/relationships/hyperlink" Target="mailto:contratacion@gobiernobogota.gov.co" TargetMode="External"/><Relationship Id="rId169" Type="http://schemas.openxmlformats.org/officeDocument/2006/relationships/hyperlink" Target="mailto:contratacion@gobiernobogota.gov.co" TargetMode="External"/><Relationship Id="rId376" Type="http://schemas.openxmlformats.org/officeDocument/2006/relationships/hyperlink" Target="mailto:contratacion@gobiernobogota.gov.co" TargetMode="External"/><Relationship Id="rId583" Type="http://schemas.openxmlformats.org/officeDocument/2006/relationships/hyperlink" Target="mailto:contratacion@gobiernobogota.gov.co" TargetMode="External"/><Relationship Id="rId790" Type="http://schemas.openxmlformats.org/officeDocument/2006/relationships/hyperlink" Target="mailto:contratacion@gobiernobogota.gov.co" TargetMode="External"/><Relationship Id="rId804" Type="http://schemas.openxmlformats.org/officeDocument/2006/relationships/hyperlink" Target="mailto:contratacion@gobiernobogota.gov.co" TargetMode="External"/><Relationship Id="rId4" Type="http://schemas.openxmlformats.org/officeDocument/2006/relationships/hyperlink" Target="mailto:contratacion@gobiernobogota.gov.co" TargetMode="External"/><Relationship Id="rId236" Type="http://schemas.openxmlformats.org/officeDocument/2006/relationships/hyperlink" Target="mailto:contratacion@gobiernobogota.gov.co" TargetMode="External"/><Relationship Id="rId443" Type="http://schemas.openxmlformats.org/officeDocument/2006/relationships/hyperlink" Target="mailto:contratacion@gobiernobogota.gov.co" TargetMode="External"/><Relationship Id="rId650" Type="http://schemas.openxmlformats.org/officeDocument/2006/relationships/hyperlink" Target="mailto:contratacion@gobiernobogota.gov.co" TargetMode="External"/><Relationship Id="rId888" Type="http://schemas.openxmlformats.org/officeDocument/2006/relationships/hyperlink" Target="mailto:contratacion@gobiernobogota.gov.co" TargetMode="External"/><Relationship Id="rId303" Type="http://schemas.openxmlformats.org/officeDocument/2006/relationships/hyperlink" Target="mailto:contratacion@gobiernobogota.gov.co" TargetMode="External"/><Relationship Id="rId748" Type="http://schemas.openxmlformats.org/officeDocument/2006/relationships/hyperlink" Target="mailto:contratacion@gobiernobogota.gov.co" TargetMode="External"/><Relationship Id="rId84" Type="http://schemas.openxmlformats.org/officeDocument/2006/relationships/hyperlink" Target="mailto:contratacion@gobiernobogota.gov.co" TargetMode="External"/><Relationship Id="rId387" Type="http://schemas.openxmlformats.org/officeDocument/2006/relationships/hyperlink" Target="mailto:contratacion@gobiernobogota.gov.co" TargetMode="External"/><Relationship Id="rId510" Type="http://schemas.openxmlformats.org/officeDocument/2006/relationships/hyperlink" Target="mailto:contratacion@gobiernobogota.gov.co" TargetMode="External"/><Relationship Id="rId594" Type="http://schemas.openxmlformats.org/officeDocument/2006/relationships/hyperlink" Target="mailto:contratacion@gobiernobogota.gov.co" TargetMode="External"/><Relationship Id="rId608" Type="http://schemas.openxmlformats.org/officeDocument/2006/relationships/hyperlink" Target="mailto:contratacion@gobiernobogota.gov.co" TargetMode="External"/><Relationship Id="rId815" Type="http://schemas.openxmlformats.org/officeDocument/2006/relationships/hyperlink" Target="mailto:contratacion@gobiernobogota.gov.co" TargetMode="External"/><Relationship Id="rId247" Type="http://schemas.openxmlformats.org/officeDocument/2006/relationships/hyperlink" Target="mailto:contratacion@gobiernobogota.gov.co" TargetMode="External"/><Relationship Id="rId899" Type="http://schemas.openxmlformats.org/officeDocument/2006/relationships/hyperlink" Target="mailto:contratacion@gobiernobogota.gov.co" TargetMode="External"/><Relationship Id="rId107" Type="http://schemas.openxmlformats.org/officeDocument/2006/relationships/hyperlink" Target="mailto:contratacion@gobiernobogota.gov.co" TargetMode="External"/><Relationship Id="rId454" Type="http://schemas.openxmlformats.org/officeDocument/2006/relationships/hyperlink" Target="mailto:contratacion@gobiernobogota.gov.co" TargetMode="External"/><Relationship Id="rId661" Type="http://schemas.openxmlformats.org/officeDocument/2006/relationships/hyperlink" Target="mailto:contratacion@gobiernobogota.gov.co" TargetMode="External"/><Relationship Id="rId759" Type="http://schemas.openxmlformats.org/officeDocument/2006/relationships/hyperlink" Target="mailto:contratacion@gobiernobogota.gov.co" TargetMode="External"/><Relationship Id="rId11" Type="http://schemas.openxmlformats.org/officeDocument/2006/relationships/hyperlink" Target="mailto:contratacion@gobiernobogota.gov.co" TargetMode="External"/><Relationship Id="rId314" Type="http://schemas.openxmlformats.org/officeDocument/2006/relationships/hyperlink" Target="mailto:contratacion@gobiernobogota.gov.co" TargetMode="External"/><Relationship Id="rId398" Type="http://schemas.openxmlformats.org/officeDocument/2006/relationships/hyperlink" Target="mailto:contratacion@gobiernobogota.gov.co" TargetMode="External"/><Relationship Id="rId521" Type="http://schemas.openxmlformats.org/officeDocument/2006/relationships/hyperlink" Target="mailto:contratacion@gobiernobogota.gov.co" TargetMode="External"/><Relationship Id="rId619" Type="http://schemas.openxmlformats.org/officeDocument/2006/relationships/hyperlink" Target="mailto:contratacion@gobiernobogota.gov.co" TargetMode="External"/><Relationship Id="rId95" Type="http://schemas.openxmlformats.org/officeDocument/2006/relationships/hyperlink" Target="mailto:contratacion@gobiernobogota.gov.co" TargetMode="External"/><Relationship Id="rId160" Type="http://schemas.openxmlformats.org/officeDocument/2006/relationships/hyperlink" Target="mailto:contratacion@gobiernobogota.gov.co" TargetMode="External"/><Relationship Id="rId826" Type="http://schemas.openxmlformats.org/officeDocument/2006/relationships/hyperlink" Target="mailto:contratacion@gobiernobogota.gov.co" TargetMode="External"/><Relationship Id="rId258" Type="http://schemas.openxmlformats.org/officeDocument/2006/relationships/hyperlink" Target="mailto:contratacion@gobiernobogota.gov.co" TargetMode="External"/><Relationship Id="rId465" Type="http://schemas.openxmlformats.org/officeDocument/2006/relationships/hyperlink" Target="mailto:contratacion@gobiernobogota.gov.co" TargetMode="External"/><Relationship Id="rId672" Type="http://schemas.openxmlformats.org/officeDocument/2006/relationships/hyperlink" Target="mailto:contratacion@gobiernobogota.gov.co" TargetMode="External"/><Relationship Id="rId22" Type="http://schemas.openxmlformats.org/officeDocument/2006/relationships/hyperlink" Target="mailto:contratacion@gobiernobogota.gov.co" TargetMode="External"/><Relationship Id="rId118" Type="http://schemas.openxmlformats.org/officeDocument/2006/relationships/hyperlink" Target="mailto:contratacion@gobiernobogota.gov.co" TargetMode="External"/><Relationship Id="rId325" Type="http://schemas.openxmlformats.org/officeDocument/2006/relationships/hyperlink" Target="mailto:contratacion@gobiernobogota.gov.co" TargetMode="External"/><Relationship Id="rId532" Type="http://schemas.openxmlformats.org/officeDocument/2006/relationships/hyperlink" Target="mailto:contratacion@gobiernobogota.gov.co" TargetMode="External"/><Relationship Id="rId171" Type="http://schemas.openxmlformats.org/officeDocument/2006/relationships/hyperlink" Target="mailto:contratacion@gobiernobogota.gov.co" TargetMode="External"/><Relationship Id="rId837" Type="http://schemas.openxmlformats.org/officeDocument/2006/relationships/hyperlink" Target="mailto:contratacion@gobiernobogota.gov.co" TargetMode="External"/><Relationship Id="rId269" Type="http://schemas.openxmlformats.org/officeDocument/2006/relationships/hyperlink" Target="mailto:contratacion@gobiernobogota.gov.co" TargetMode="External"/><Relationship Id="rId476" Type="http://schemas.openxmlformats.org/officeDocument/2006/relationships/hyperlink" Target="mailto:contratacion@gobiernobogota.gov.co" TargetMode="External"/><Relationship Id="rId683" Type="http://schemas.openxmlformats.org/officeDocument/2006/relationships/hyperlink" Target="mailto:contratacion@gobiernobogota.gov.co" TargetMode="External"/><Relationship Id="rId890" Type="http://schemas.openxmlformats.org/officeDocument/2006/relationships/hyperlink" Target="mailto:contratacion@gobiernobogota.gov.co" TargetMode="External"/><Relationship Id="rId904" Type="http://schemas.openxmlformats.org/officeDocument/2006/relationships/hyperlink" Target="mailto:contratacion@gobiernobogota.gov.co" TargetMode="External"/><Relationship Id="rId33" Type="http://schemas.openxmlformats.org/officeDocument/2006/relationships/hyperlink" Target="mailto:contratacion@gobiernobogota.gov.co" TargetMode="External"/><Relationship Id="rId129" Type="http://schemas.openxmlformats.org/officeDocument/2006/relationships/hyperlink" Target="mailto:contratacion@gobiernobogota.gov.co" TargetMode="External"/><Relationship Id="rId336" Type="http://schemas.openxmlformats.org/officeDocument/2006/relationships/hyperlink" Target="mailto:contratacion@gobiernobogota.gov.co" TargetMode="External"/><Relationship Id="rId543" Type="http://schemas.openxmlformats.org/officeDocument/2006/relationships/hyperlink" Target="mailto:contratacion@gobiernobogota.gov.co" TargetMode="External"/><Relationship Id="rId182" Type="http://schemas.openxmlformats.org/officeDocument/2006/relationships/hyperlink" Target="mailto:contratacion@gobiernobogota.gov.co" TargetMode="External"/><Relationship Id="rId403" Type="http://schemas.openxmlformats.org/officeDocument/2006/relationships/hyperlink" Target="mailto:contratacion@gobiernobogota.gov.co" TargetMode="External"/><Relationship Id="rId750" Type="http://schemas.openxmlformats.org/officeDocument/2006/relationships/hyperlink" Target="mailto:contratacion@gobiernobogota.gov.co" TargetMode="External"/><Relationship Id="rId848" Type="http://schemas.openxmlformats.org/officeDocument/2006/relationships/hyperlink" Target="mailto:contratacion@gobiernobogota.gov.co" TargetMode="External"/><Relationship Id="rId487" Type="http://schemas.openxmlformats.org/officeDocument/2006/relationships/hyperlink" Target="mailto:contratacion@gobiernobogota.gov.co" TargetMode="External"/><Relationship Id="rId610" Type="http://schemas.openxmlformats.org/officeDocument/2006/relationships/hyperlink" Target="mailto:contratacion@gobiernobogota.gov.co" TargetMode="External"/><Relationship Id="rId694" Type="http://schemas.openxmlformats.org/officeDocument/2006/relationships/hyperlink" Target="mailto:contratacion@gobiernobogota.gov.co" TargetMode="External"/><Relationship Id="rId708" Type="http://schemas.openxmlformats.org/officeDocument/2006/relationships/hyperlink" Target="mailto:contratacion@gobiernobogota.gov.co" TargetMode="External"/><Relationship Id="rId915" Type="http://schemas.openxmlformats.org/officeDocument/2006/relationships/hyperlink" Target="mailto:contratacion@gobiernobogota.gov.co" TargetMode="External"/><Relationship Id="rId347" Type="http://schemas.openxmlformats.org/officeDocument/2006/relationships/hyperlink" Target="mailto:contratacion@gobiernobogota.gov.co" TargetMode="External"/><Relationship Id="rId44" Type="http://schemas.openxmlformats.org/officeDocument/2006/relationships/hyperlink" Target="mailto:contratacion@gobiernobogota.gov.co" TargetMode="External"/><Relationship Id="rId554" Type="http://schemas.openxmlformats.org/officeDocument/2006/relationships/hyperlink" Target="mailto:contratacion@gobiernobogota.gov.co" TargetMode="External"/><Relationship Id="rId761" Type="http://schemas.openxmlformats.org/officeDocument/2006/relationships/hyperlink" Target="mailto:contratacion@gobiernobogota.gov.co" TargetMode="External"/><Relationship Id="rId859" Type="http://schemas.openxmlformats.org/officeDocument/2006/relationships/hyperlink" Target="mailto:contratacion@gobiernobogota.gov.co" TargetMode="External"/><Relationship Id="rId193" Type="http://schemas.openxmlformats.org/officeDocument/2006/relationships/hyperlink" Target="mailto:contratacion@gobiernobogota.gov.co" TargetMode="External"/><Relationship Id="rId207" Type="http://schemas.openxmlformats.org/officeDocument/2006/relationships/hyperlink" Target="mailto:contratacion@gobiernobogota.gov.co" TargetMode="External"/><Relationship Id="rId414" Type="http://schemas.openxmlformats.org/officeDocument/2006/relationships/hyperlink" Target="mailto:contratacion@gobiernobogota.gov.co" TargetMode="External"/><Relationship Id="rId498" Type="http://schemas.openxmlformats.org/officeDocument/2006/relationships/hyperlink" Target="mailto:contratacion@gobiernobogota.gov.co" TargetMode="External"/><Relationship Id="rId621" Type="http://schemas.openxmlformats.org/officeDocument/2006/relationships/hyperlink" Target="mailto:contratacion@gobiernobogota.gov.co" TargetMode="External"/><Relationship Id="rId260" Type="http://schemas.openxmlformats.org/officeDocument/2006/relationships/hyperlink" Target="mailto:contratacion@gobiernobogota.gov.co" TargetMode="External"/><Relationship Id="rId719" Type="http://schemas.openxmlformats.org/officeDocument/2006/relationships/hyperlink" Target="mailto:contratacion@gobiernobogota.gov.co" TargetMode="External"/><Relationship Id="rId55" Type="http://schemas.openxmlformats.org/officeDocument/2006/relationships/hyperlink" Target="mailto:contratacion@gobiernobogota.gov.co" TargetMode="External"/><Relationship Id="rId120" Type="http://schemas.openxmlformats.org/officeDocument/2006/relationships/hyperlink" Target="mailto:contratacion@gobiernobogota.gov.co" TargetMode="External"/><Relationship Id="rId358" Type="http://schemas.openxmlformats.org/officeDocument/2006/relationships/hyperlink" Target="mailto:contratacion@gobiernobogota.gov.co" TargetMode="External"/><Relationship Id="rId565" Type="http://schemas.openxmlformats.org/officeDocument/2006/relationships/hyperlink" Target="mailto:contratacion@gobiernobogota.gov.co" TargetMode="External"/><Relationship Id="rId772" Type="http://schemas.openxmlformats.org/officeDocument/2006/relationships/hyperlink" Target="mailto:contratacion@gobiernobogota.gov.co" TargetMode="External"/><Relationship Id="rId218" Type="http://schemas.openxmlformats.org/officeDocument/2006/relationships/hyperlink" Target="mailto:contratacion@gobiernobogota.gov.co" TargetMode="External"/><Relationship Id="rId425" Type="http://schemas.openxmlformats.org/officeDocument/2006/relationships/hyperlink" Target="mailto:contratacion@gobiernobogota.gov.co" TargetMode="External"/><Relationship Id="rId632" Type="http://schemas.openxmlformats.org/officeDocument/2006/relationships/hyperlink" Target="mailto:contratacion@gobiernobogota.gov.co" TargetMode="External"/><Relationship Id="rId271" Type="http://schemas.openxmlformats.org/officeDocument/2006/relationships/hyperlink" Target="mailto:contratacion@gobiernobogota.gov.co" TargetMode="External"/><Relationship Id="rId66" Type="http://schemas.openxmlformats.org/officeDocument/2006/relationships/hyperlink" Target="mailto:contratacion@gobiernobogota.gov.co" TargetMode="External"/><Relationship Id="rId131" Type="http://schemas.openxmlformats.org/officeDocument/2006/relationships/hyperlink" Target="mailto:contratacion@gobiernobogota.gov.co" TargetMode="External"/><Relationship Id="rId369" Type="http://schemas.openxmlformats.org/officeDocument/2006/relationships/hyperlink" Target="mailto:contratacion@gobiernobogota.gov.co" TargetMode="External"/><Relationship Id="rId576" Type="http://schemas.openxmlformats.org/officeDocument/2006/relationships/hyperlink" Target="mailto:contratacion@gobiernobogota.gov.co" TargetMode="External"/><Relationship Id="rId783" Type="http://schemas.openxmlformats.org/officeDocument/2006/relationships/hyperlink" Target="mailto:contratacion@gobiernobogota.gov.co" TargetMode="External"/><Relationship Id="rId229" Type="http://schemas.openxmlformats.org/officeDocument/2006/relationships/hyperlink" Target="mailto:contratacion@gobiernobogota.gov.co" TargetMode="External"/><Relationship Id="rId436" Type="http://schemas.openxmlformats.org/officeDocument/2006/relationships/hyperlink" Target="mailto:contratacion@gobiernobogota.gov.co" TargetMode="External"/><Relationship Id="rId643" Type="http://schemas.openxmlformats.org/officeDocument/2006/relationships/hyperlink" Target="mailto:contratacion@gobiernobogota.gov.co" TargetMode="External"/><Relationship Id="rId850" Type="http://schemas.openxmlformats.org/officeDocument/2006/relationships/hyperlink" Target="mailto:contratacion@gobiernobogota.gov.co" TargetMode="External"/><Relationship Id="rId77" Type="http://schemas.openxmlformats.org/officeDocument/2006/relationships/hyperlink" Target="mailto:contratacion@gobiernobogota.gov.co" TargetMode="External"/><Relationship Id="rId282" Type="http://schemas.openxmlformats.org/officeDocument/2006/relationships/hyperlink" Target="mailto:contratacion@gobiernobogota.gov.co" TargetMode="External"/><Relationship Id="rId503" Type="http://schemas.openxmlformats.org/officeDocument/2006/relationships/hyperlink" Target="mailto:contratacion@gobiernobogota.gov.co" TargetMode="External"/><Relationship Id="rId587" Type="http://schemas.openxmlformats.org/officeDocument/2006/relationships/hyperlink" Target="mailto:contratacion@gobiernobogota.gov.co" TargetMode="External"/><Relationship Id="rId710" Type="http://schemas.openxmlformats.org/officeDocument/2006/relationships/hyperlink" Target="mailto:contratacion@gobiernobogota.gov.co" TargetMode="External"/><Relationship Id="rId808" Type="http://schemas.openxmlformats.org/officeDocument/2006/relationships/hyperlink" Target="mailto:contratacion@gobiernobogota.gov.co" TargetMode="External"/><Relationship Id="rId8" Type="http://schemas.openxmlformats.org/officeDocument/2006/relationships/hyperlink" Target="mailto:contratacion@gobiernobogota.gov.co" TargetMode="External"/><Relationship Id="rId142" Type="http://schemas.openxmlformats.org/officeDocument/2006/relationships/hyperlink" Target="mailto:contratacion@gobiernobogota.gov.co" TargetMode="External"/><Relationship Id="rId447" Type="http://schemas.openxmlformats.org/officeDocument/2006/relationships/hyperlink" Target="mailto:contratacion@gobiernobogota.gov.co" TargetMode="External"/><Relationship Id="rId794" Type="http://schemas.openxmlformats.org/officeDocument/2006/relationships/hyperlink" Target="mailto:contratacion@gobiernobogota.gov.co" TargetMode="External"/><Relationship Id="rId654" Type="http://schemas.openxmlformats.org/officeDocument/2006/relationships/hyperlink" Target="mailto:contratacion@gobiernobogota.gov.co" TargetMode="External"/><Relationship Id="rId861" Type="http://schemas.openxmlformats.org/officeDocument/2006/relationships/hyperlink" Target="mailto:contratacion@gobiernobogota.gov.co" TargetMode="External"/><Relationship Id="rId293" Type="http://schemas.openxmlformats.org/officeDocument/2006/relationships/hyperlink" Target="mailto:contratacion@gobiernobogota.gov.co" TargetMode="External"/><Relationship Id="rId307" Type="http://schemas.openxmlformats.org/officeDocument/2006/relationships/hyperlink" Target="mailto:contratacion@gobiernobogota.gov.co" TargetMode="External"/><Relationship Id="rId514" Type="http://schemas.openxmlformats.org/officeDocument/2006/relationships/hyperlink" Target="mailto:contratacion@gobiernobogota.gov.co" TargetMode="External"/><Relationship Id="rId721" Type="http://schemas.openxmlformats.org/officeDocument/2006/relationships/hyperlink" Target="mailto:contratacion@gobiernobogota.gov.co" TargetMode="External"/><Relationship Id="rId88" Type="http://schemas.openxmlformats.org/officeDocument/2006/relationships/hyperlink" Target="mailto:contratacion@gobiernobogota.gov.co" TargetMode="External"/><Relationship Id="rId153" Type="http://schemas.openxmlformats.org/officeDocument/2006/relationships/hyperlink" Target="mailto:contratacion@gobiernobogota.gov.co" TargetMode="External"/><Relationship Id="rId360" Type="http://schemas.openxmlformats.org/officeDocument/2006/relationships/hyperlink" Target="mailto:contratacion@gobiernobogota.gov.co" TargetMode="External"/><Relationship Id="rId598" Type="http://schemas.openxmlformats.org/officeDocument/2006/relationships/hyperlink" Target="mailto:contratacion@gobiernobogota.gov.co" TargetMode="External"/><Relationship Id="rId819" Type="http://schemas.openxmlformats.org/officeDocument/2006/relationships/hyperlink" Target="mailto:contratacion@gobiernobogota.gov.co" TargetMode="External"/><Relationship Id="rId220" Type="http://schemas.openxmlformats.org/officeDocument/2006/relationships/hyperlink" Target="mailto:contratacion@gobiernobogota.gov.co" TargetMode="External"/><Relationship Id="rId458" Type="http://schemas.openxmlformats.org/officeDocument/2006/relationships/hyperlink" Target="mailto:contratacion@gobiernobogota.gov.co" TargetMode="External"/><Relationship Id="rId665" Type="http://schemas.openxmlformats.org/officeDocument/2006/relationships/hyperlink" Target="mailto:contratacion@gobiernobogota.gov.co" TargetMode="External"/><Relationship Id="rId872" Type="http://schemas.openxmlformats.org/officeDocument/2006/relationships/hyperlink" Target="mailto:contratacion@gobiernobogota.gov.co" TargetMode="External"/><Relationship Id="rId15" Type="http://schemas.openxmlformats.org/officeDocument/2006/relationships/hyperlink" Target="mailto:contratacion@gobiernobogota.gov.co" TargetMode="External"/><Relationship Id="rId318" Type="http://schemas.openxmlformats.org/officeDocument/2006/relationships/hyperlink" Target="mailto:contratacion@gobiernobogota.gov.co" TargetMode="External"/><Relationship Id="rId525" Type="http://schemas.openxmlformats.org/officeDocument/2006/relationships/hyperlink" Target="mailto:contratacion@gobiernobogota.gov.co" TargetMode="External"/><Relationship Id="rId732" Type="http://schemas.openxmlformats.org/officeDocument/2006/relationships/hyperlink" Target="mailto:contratacion@gobiernobogota.gov.co" TargetMode="External"/><Relationship Id="rId99" Type="http://schemas.openxmlformats.org/officeDocument/2006/relationships/hyperlink" Target="mailto:contratacion@gobiernobogota.gov.co" TargetMode="External"/><Relationship Id="rId164" Type="http://schemas.openxmlformats.org/officeDocument/2006/relationships/hyperlink" Target="mailto:contratacion@gobiernobogota.gov.co" TargetMode="External"/><Relationship Id="rId371" Type="http://schemas.openxmlformats.org/officeDocument/2006/relationships/hyperlink" Target="mailto:contratacion@gobiernobogota.gov.co" TargetMode="External"/><Relationship Id="rId469" Type="http://schemas.openxmlformats.org/officeDocument/2006/relationships/hyperlink" Target="mailto:contratacion@gobiernobogota.gov.co" TargetMode="External"/><Relationship Id="rId676" Type="http://schemas.openxmlformats.org/officeDocument/2006/relationships/hyperlink" Target="mailto:contratacion@gobiernobogota.gov.co" TargetMode="External"/><Relationship Id="rId883" Type="http://schemas.openxmlformats.org/officeDocument/2006/relationships/hyperlink" Target="mailto:contratacion@gobiernobogota.gov.co" TargetMode="External"/><Relationship Id="rId26" Type="http://schemas.openxmlformats.org/officeDocument/2006/relationships/hyperlink" Target="mailto:contratacion@gobiernobogota.gov.co" TargetMode="External"/><Relationship Id="rId231" Type="http://schemas.openxmlformats.org/officeDocument/2006/relationships/hyperlink" Target="mailto:contratacion@gobiernobogota.gov.co" TargetMode="External"/><Relationship Id="rId329" Type="http://schemas.openxmlformats.org/officeDocument/2006/relationships/hyperlink" Target="mailto:contratacion@gobiernobogota.gov.co" TargetMode="External"/><Relationship Id="rId536" Type="http://schemas.openxmlformats.org/officeDocument/2006/relationships/hyperlink" Target="mailto:contratacion@gobiernobogota.gov.co" TargetMode="External"/><Relationship Id="rId175" Type="http://schemas.openxmlformats.org/officeDocument/2006/relationships/hyperlink" Target="mailto:contratacion@gobiernobogota.gov.co" TargetMode="External"/><Relationship Id="rId743" Type="http://schemas.openxmlformats.org/officeDocument/2006/relationships/hyperlink" Target="mailto:contratacion@gobiernobogota.gov.co" TargetMode="External"/><Relationship Id="rId382" Type="http://schemas.openxmlformats.org/officeDocument/2006/relationships/hyperlink" Target="mailto:contratacion@gobiernobogota.gov.co" TargetMode="External"/><Relationship Id="rId603" Type="http://schemas.openxmlformats.org/officeDocument/2006/relationships/hyperlink" Target="mailto:contratacion@gobiernobogota.gov.co" TargetMode="External"/><Relationship Id="rId687" Type="http://schemas.openxmlformats.org/officeDocument/2006/relationships/hyperlink" Target="mailto:contratacion@gobiernobogota.gov.co" TargetMode="External"/><Relationship Id="rId810" Type="http://schemas.openxmlformats.org/officeDocument/2006/relationships/hyperlink" Target="mailto:contratacion@gobiernobogota.gov.co" TargetMode="External"/><Relationship Id="rId908" Type="http://schemas.openxmlformats.org/officeDocument/2006/relationships/hyperlink" Target="mailto:contratacion@gobiernobogota.gov.co" TargetMode="External"/><Relationship Id="rId242" Type="http://schemas.openxmlformats.org/officeDocument/2006/relationships/hyperlink" Target="mailto:contratacion@gobiernobogota.gov.co" TargetMode="External"/><Relationship Id="rId894" Type="http://schemas.openxmlformats.org/officeDocument/2006/relationships/hyperlink" Target="mailto:contratacion@gobiernobogota.gov.co" TargetMode="External"/><Relationship Id="rId37" Type="http://schemas.openxmlformats.org/officeDocument/2006/relationships/hyperlink" Target="mailto:contratacion@gobiernobogota.gov.co" TargetMode="External"/><Relationship Id="rId102" Type="http://schemas.openxmlformats.org/officeDocument/2006/relationships/hyperlink" Target="mailto:contratacion@gobiernobogota.gov.co" TargetMode="External"/><Relationship Id="rId547" Type="http://schemas.openxmlformats.org/officeDocument/2006/relationships/hyperlink" Target="mailto:contratacion@gobiernobogota.gov.co" TargetMode="External"/><Relationship Id="rId754" Type="http://schemas.openxmlformats.org/officeDocument/2006/relationships/hyperlink" Target="mailto:contrataci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C6EE-6899-4580-8F68-5714B202E869}">
  <dimension ref="A1:V923"/>
  <sheetViews>
    <sheetView tabSelected="1" zoomScale="90" zoomScaleNormal="90" workbookViewId="0">
      <pane ySplit="4" topLeftCell="A5" activePane="bottomLeft" state="frozen"/>
      <selection pane="bottomLeft" activeCell="A20" sqref="A20"/>
    </sheetView>
  </sheetViews>
  <sheetFormatPr baseColWidth="10" defaultColWidth="9.140625" defaultRowHeight="12.75" customHeight="1" x14ac:dyDescent="0.2"/>
  <cols>
    <col min="1" max="1" width="31.7109375" style="1" customWidth="1"/>
    <col min="2" max="2" width="115.140625" style="1" customWidth="1"/>
    <col min="3" max="3" width="28.42578125" style="1" customWidth="1"/>
    <col min="4" max="4" width="55" style="1" customWidth="1"/>
    <col min="5" max="5" width="46.28515625" style="1" customWidth="1"/>
    <col min="6" max="6" width="68.5703125" style="1" customWidth="1"/>
    <col min="7" max="7" width="26.28515625" style="1" customWidth="1"/>
    <col min="8" max="8" width="26" style="1" customWidth="1"/>
    <col min="9" max="9" width="23.5703125" style="3" customWidth="1"/>
    <col min="10" max="10" width="40.140625" style="3" customWidth="1"/>
    <col min="11" max="11" width="36.5703125" style="4" customWidth="1"/>
    <col min="12" max="12" width="44.140625" style="4" customWidth="1"/>
    <col min="13" max="13" width="40.140625" style="1" customWidth="1"/>
    <col min="14" max="14" width="12.28515625" style="1" customWidth="1"/>
    <col min="15" max="15" width="32.140625" style="1" customWidth="1"/>
    <col min="16" max="16" width="28.5703125" style="1" customWidth="1"/>
    <col min="17" max="17" width="38.85546875" style="1" customWidth="1"/>
    <col min="18" max="18" width="8.5703125" style="1" customWidth="1"/>
    <col min="19" max="19" width="57.85546875" style="1" customWidth="1"/>
    <col min="20" max="20" width="100.42578125" customWidth="1"/>
    <col min="21" max="21" width="34.28515625" bestFit="1" customWidth="1"/>
    <col min="22" max="22" width="9.7109375" customWidth="1"/>
  </cols>
  <sheetData>
    <row r="1" spans="1:21" ht="13.5" customHeight="1" x14ac:dyDescent="0.2">
      <c r="A1" s="82" t="s">
        <v>0</v>
      </c>
      <c r="B1" s="83"/>
      <c r="C1" s="83"/>
      <c r="D1" s="83"/>
      <c r="E1" s="83"/>
      <c r="F1" s="83"/>
      <c r="G1" s="83"/>
      <c r="H1" s="83"/>
      <c r="I1" s="84"/>
      <c r="J1" s="84"/>
      <c r="K1" s="83"/>
      <c r="L1" s="83"/>
      <c r="M1" s="83"/>
      <c r="N1" s="83"/>
      <c r="O1" s="83"/>
      <c r="P1" s="83"/>
      <c r="Q1" s="83"/>
      <c r="R1" s="73"/>
      <c r="S1" s="73"/>
    </row>
    <row r="2" spans="1:21" ht="12.75" customHeight="1" x14ac:dyDescent="0.2">
      <c r="A2" s="83"/>
      <c r="B2" s="83"/>
      <c r="C2" s="83"/>
      <c r="D2" s="83"/>
      <c r="E2" s="83"/>
      <c r="F2" s="83"/>
      <c r="G2" s="83"/>
      <c r="H2" s="83"/>
      <c r="I2" s="84"/>
      <c r="J2" s="84"/>
      <c r="K2" s="83"/>
      <c r="L2" s="83"/>
      <c r="M2" s="83"/>
      <c r="N2" s="83"/>
      <c r="O2" s="83"/>
      <c r="P2" s="83"/>
      <c r="Q2" s="83"/>
      <c r="R2" s="73"/>
      <c r="S2" s="73"/>
    </row>
    <row r="3" spans="1:21" ht="12.75" customHeight="1" x14ac:dyDescent="0.2">
      <c r="A3" s="83"/>
      <c r="B3" s="83"/>
      <c r="C3" s="83"/>
      <c r="D3" s="83"/>
      <c r="E3" s="83"/>
      <c r="F3" s="83"/>
      <c r="G3" s="83"/>
      <c r="H3" s="83"/>
      <c r="I3" s="84"/>
      <c r="J3" s="84"/>
      <c r="K3" s="83"/>
      <c r="L3" s="83"/>
      <c r="M3" s="83"/>
      <c r="N3" s="83"/>
      <c r="O3" s="83"/>
      <c r="P3" s="83"/>
      <c r="Q3" s="83"/>
      <c r="R3" s="73"/>
      <c r="S3" s="73"/>
    </row>
    <row r="4" spans="1:21" ht="12.75" customHeight="1" x14ac:dyDescent="0.2">
      <c r="A4" s="22" t="s">
        <v>1</v>
      </c>
      <c r="B4" s="22" t="s">
        <v>2</v>
      </c>
      <c r="C4" s="22" t="s">
        <v>3</v>
      </c>
      <c r="D4" s="22" t="s">
        <v>4</v>
      </c>
      <c r="E4" s="22" t="s">
        <v>5</v>
      </c>
      <c r="F4" s="22" t="s">
        <v>6</v>
      </c>
      <c r="G4" s="22" t="s">
        <v>7</v>
      </c>
      <c r="H4" s="22" t="s">
        <v>8</v>
      </c>
      <c r="I4" s="23" t="s">
        <v>9</v>
      </c>
      <c r="J4" s="23" t="s">
        <v>10</v>
      </c>
      <c r="K4" s="24" t="s">
        <v>11</v>
      </c>
      <c r="L4" s="24" t="s">
        <v>12</v>
      </c>
      <c r="M4" s="22" t="s">
        <v>13</v>
      </c>
      <c r="N4" s="22" t="s">
        <v>14</v>
      </c>
      <c r="O4" s="22" t="s">
        <v>15</v>
      </c>
      <c r="P4" s="22" t="s">
        <v>16</v>
      </c>
      <c r="Q4" s="22" t="s">
        <v>17</v>
      </c>
      <c r="R4" s="25" t="s">
        <v>572</v>
      </c>
      <c r="S4" s="25" t="s">
        <v>573</v>
      </c>
      <c r="T4" s="25" t="s">
        <v>574</v>
      </c>
      <c r="U4" s="25" t="s">
        <v>575</v>
      </c>
    </row>
    <row r="5" spans="1:21" s="1" customFormat="1" ht="12.75" customHeight="1" x14ac:dyDescent="0.25">
      <c r="A5" s="52">
        <v>80111701</v>
      </c>
      <c r="B5" s="26" t="s">
        <v>18</v>
      </c>
      <c r="C5" s="26">
        <v>1</v>
      </c>
      <c r="D5" s="26">
        <v>1</v>
      </c>
      <c r="E5" s="27">
        <v>240</v>
      </c>
      <c r="F5" s="26">
        <v>0</v>
      </c>
      <c r="G5" s="17" t="s">
        <v>19</v>
      </c>
      <c r="H5" s="28">
        <v>0</v>
      </c>
      <c r="I5" s="29">
        <v>19040000</v>
      </c>
      <c r="J5" s="29">
        <f>I5</f>
        <v>19040000</v>
      </c>
      <c r="K5" s="26">
        <v>0</v>
      </c>
      <c r="L5" s="26">
        <v>0</v>
      </c>
      <c r="M5" s="30" t="s">
        <v>20</v>
      </c>
      <c r="N5" s="26" t="s">
        <v>21</v>
      </c>
      <c r="O5" s="34" t="s">
        <v>22</v>
      </c>
      <c r="P5" s="26">
        <v>3387000</v>
      </c>
      <c r="Q5" s="31" t="s">
        <v>23</v>
      </c>
      <c r="R5" s="58">
        <v>525</v>
      </c>
      <c r="S5" s="32" t="s">
        <v>576</v>
      </c>
      <c r="T5" s="34" t="s">
        <v>577</v>
      </c>
      <c r="U5" s="26" t="s">
        <v>578</v>
      </c>
    </row>
    <row r="6" spans="1:21" s="1" customFormat="1" ht="12.75" customHeight="1" x14ac:dyDescent="0.25">
      <c r="A6" s="52">
        <v>80111701</v>
      </c>
      <c r="B6" s="26" t="s">
        <v>24</v>
      </c>
      <c r="C6" s="26">
        <v>1</v>
      </c>
      <c r="D6" s="26">
        <v>1</v>
      </c>
      <c r="E6" s="27">
        <v>240</v>
      </c>
      <c r="F6" s="26">
        <v>0</v>
      </c>
      <c r="G6" s="17" t="s">
        <v>19</v>
      </c>
      <c r="H6" s="28">
        <v>0</v>
      </c>
      <c r="I6" s="29">
        <v>40810000</v>
      </c>
      <c r="J6" s="29">
        <f t="shared" ref="J6:J69" si="0">I6</f>
        <v>40810000</v>
      </c>
      <c r="K6" s="26">
        <v>0</v>
      </c>
      <c r="L6" s="26">
        <v>0</v>
      </c>
      <c r="M6" s="30" t="s">
        <v>20</v>
      </c>
      <c r="N6" s="26" t="s">
        <v>21</v>
      </c>
      <c r="O6" s="34" t="s">
        <v>22</v>
      </c>
      <c r="P6" s="26">
        <v>3387000</v>
      </c>
      <c r="Q6" s="31" t="s">
        <v>23</v>
      </c>
      <c r="R6" s="58">
        <v>670</v>
      </c>
      <c r="S6" s="32" t="s">
        <v>579</v>
      </c>
      <c r="T6" s="34" t="s">
        <v>577</v>
      </c>
      <c r="U6" s="33" t="s">
        <v>580</v>
      </c>
    </row>
    <row r="7" spans="1:21" s="1" customFormat="1" ht="12.75" customHeight="1" x14ac:dyDescent="0.25">
      <c r="A7" s="52">
        <v>80111701</v>
      </c>
      <c r="B7" s="26" t="s">
        <v>24</v>
      </c>
      <c r="C7" s="26">
        <v>1</v>
      </c>
      <c r="D7" s="26">
        <v>1</v>
      </c>
      <c r="E7" s="27">
        <v>180</v>
      </c>
      <c r="F7" s="26">
        <v>0</v>
      </c>
      <c r="G7" s="17" t="s">
        <v>19</v>
      </c>
      <c r="H7" s="28">
        <v>0</v>
      </c>
      <c r="I7" s="29">
        <v>34980000</v>
      </c>
      <c r="J7" s="29">
        <v>34980000</v>
      </c>
      <c r="K7" s="26">
        <v>0</v>
      </c>
      <c r="L7" s="26">
        <v>0</v>
      </c>
      <c r="M7" s="30" t="s">
        <v>20</v>
      </c>
      <c r="N7" s="26" t="s">
        <v>21</v>
      </c>
      <c r="O7" s="34" t="s">
        <v>22</v>
      </c>
      <c r="P7" s="26">
        <v>3387000</v>
      </c>
      <c r="Q7" s="31" t="s">
        <v>23</v>
      </c>
      <c r="R7" s="58"/>
      <c r="S7" s="32" t="s">
        <v>579</v>
      </c>
      <c r="T7" s="34" t="s">
        <v>581</v>
      </c>
      <c r="U7" s="33" t="s">
        <v>582</v>
      </c>
    </row>
    <row r="8" spans="1:21" s="1" customFormat="1" ht="12.75" customHeight="1" x14ac:dyDescent="0.25">
      <c r="A8" s="52">
        <v>80111701</v>
      </c>
      <c r="B8" s="26" t="s">
        <v>25</v>
      </c>
      <c r="C8" s="26">
        <v>1</v>
      </c>
      <c r="D8" s="26">
        <v>1</v>
      </c>
      <c r="E8" s="27">
        <v>240</v>
      </c>
      <c r="F8" s="26">
        <v>0</v>
      </c>
      <c r="G8" s="17" t="s">
        <v>19</v>
      </c>
      <c r="H8" s="28">
        <v>0</v>
      </c>
      <c r="I8" s="29">
        <v>36617000</v>
      </c>
      <c r="J8" s="29">
        <f t="shared" si="0"/>
        <v>36617000</v>
      </c>
      <c r="K8" s="26">
        <v>0</v>
      </c>
      <c r="L8" s="26">
        <v>0</v>
      </c>
      <c r="M8" s="30" t="s">
        <v>20</v>
      </c>
      <c r="N8" s="26" t="s">
        <v>21</v>
      </c>
      <c r="O8" s="34" t="s">
        <v>22</v>
      </c>
      <c r="P8" s="26">
        <v>3387000</v>
      </c>
      <c r="Q8" s="31" t="s">
        <v>23</v>
      </c>
      <c r="R8" s="58">
        <v>660</v>
      </c>
      <c r="S8" s="32" t="s">
        <v>579</v>
      </c>
      <c r="T8" s="34" t="s">
        <v>577</v>
      </c>
      <c r="U8" s="33" t="s">
        <v>580</v>
      </c>
    </row>
    <row r="9" spans="1:21" s="1" customFormat="1" ht="12.75" customHeight="1" x14ac:dyDescent="0.25">
      <c r="A9" s="52">
        <v>80111701</v>
      </c>
      <c r="B9" s="26" t="s">
        <v>26</v>
      </c>
      <c r="C9" s="26">
        <v>1</v>
      </c>
      <c r="D9" s="26">
        <v>1</v>
      </c>
      <c r="E9" s="27">
        <v>240</v>
      </c>
      <c r="F9" s="26">
        <v>0</v>
      </c>
      <c r="G9" s="17" t="s">
        <v>19</v>
      </c>
      <c r="H9" s="28">
        <v>0</v>
      </c>
      <c r="I9" s="29">
        <v>33200000</v>
      </c>
      <c r="J9" s="29">
        <f t="shared" si="0"/>
        <v>33200000</v>
      </c>
      <c r="K9" s="26">
        <v>0</v>
      </c>
      <c r="L9" s="26">
        <v>0</v>
      </c>
      <c r="M9" s="30" t="s">
        <v>20</v>
      </c>
      <c r="N9" s="26" t="s">
        <v>21</v>
      </c>
      <c r="O9" s="34" t="s">
        <v>22</v>
      </c>
      <c r="P9" s="26">
        <v>3387000</v>
      </c>
      <c r="Q9" s="31" t="s">
        <v>23</v>
      </c>
      <c r="R9" s="58">
        <v>402</v>
      </c>
      <c r="S9" s="32" t="s">
        <v>576</v>
      </c>
      <c r="T9" s="34" t="s">
        <v>577</v>
      </c>
      <c r="U9" s="26" t="s">
        <v>578</v>
      </c>
    </row>
    <row r="10" spans="1:21" s="1" customFormat="1" ht="12.75" customHeight="1" x14ac:dyDescent="0.25">
      <c r="A10" s="52">
        <v>80111701</v>
      </c>
      <c r="B10" s="26" t="s">
        <v>18</v>
      </c>
      <c r="C10" s="26">
        <v>1</v>
      </c>
      <c r="D10" s="26">
        <v>1</v>
      </c>
      <c r="E10" s="27">
        <v>240</v>
      </c>
      <c r="F10" s="26">
        <v>0</v>
      </c>
      <c r="G10" s="17" t="s">
        <v>19</v>
      </c>
      <c r="H10" s="28">
        <v>0</v>
      </c>
      <c r="I10" s="29">
        <v>19040000</v>
      </c>
      <c r="J10" s="29">
        <f t="shared" si="0"/>
        <v>19040000</v>
      </c>
      <c r="K10" s="26">
        <v>0</v>
      </c>
      <c r="L10" s="26">
        <v>0</v>
      </c>
      <c r="M10" s="30" t="s">
        <v>20</v>
      </c>
      <c r="N10" s="26" t="s">
        <v>21</v>
      </c>
      <c r="O10" s="34" t="s">
        <v>22</v>
      </c>
      <c r="P10" s="26">
        <v>3387000</v>
      </c>
      <c r="Q10" s="31" t="s">
        <v>23</v>
      </c>
      <c r="R10" s="58">
        <v>387</v>
      </c>
      <c r="S10" s="32" t="s">
        <v>576</v>
      </c>
      <c r="T10" s="34" t="s">
        <v>577</v>
      </c>
      <c r="U10" s="26" t="s">
        <v>578</v>
      </c>
    </row>
    <row r="11" spans="1:21" s="1" customFormat="1" ht="12.75" customHeight="1" x14ac:dyDescent="0.25">
      <c r="A11" s="52">
        <v>80111701</v>
      </c>
      <c r="B11" s="26" t="s">
        <v>27</v>
      </c>
      <c r="C11" s="26">
        <v>1</v>
      </c>
      <c r="D11" s="26">
        <v>1</v>
      </c>
      <c r="E11" s="27">
        <v>240</v>
      </c>
      <c r="F11" s="26">
        <v>0</v>
      </c>
      <c r="G11" s="17" t="s">
        <v>19</v>
      </c>
      <c r="H11" s="28">
        <v>0</v>
      </c>
      <c r="I11" s="29">
        <v>46640000</v>
      </c>
      <c r="J11" s="29">
        <f t="shared" si="0"/>
        <v>46640000</v>
      </c>
      <c r="K11" s="26">
        <v>0</v>
      </c>
      <c r="L11" s="26">
        <v>0</v>
      </c>
      <c r="M11" s="30" t="s">
        <v>20</v>
      </c>
      <c r="N11" s="26" t="s">
        <v>21</v>
      </c>
      <c r="O11" s="34" t="s">
        <v>22</v>
      </c>
      <c r="P11" s="26">
        <v>3387000</v>
      </c>
      <c r="Q11" s="31" t="s">
        <v>23</v>
      </c>
      <c r="R11" s="58">
        <v>597</v>
      </c>
      <c r="S11" s="32" t="s">
        <v>576</v>
      </c>
      <c r="T11" s="34" t="s">
        <v>577</v>
      </c>
      <c r="U11" s="26" t="s">
        <v>578</v>
      </c>
    </row>
    <row r="12" spans="1:21" s="1" customFormat="1" ht="12.75" customHeight="1" x14ac:dyDescent="0.25">
      <c r="A12" s="52">
        <v>80111701</v>
      </c>
      <c r="B12" s="26" t="s">
        <v>18</v>
      </c>
      <c r="C12" s="26">
        <v>1</v>
      </c>
      <c r="D12" s="26">
        <v>1</v>
      </c>
      <c r="E12" s="27">
        <v>240</v>
      </c>
      <c r="F12" s="26">
        <v>0</v>
      </c>
      <c r="G12" s="17" t="s">
        <v>19</v>
      </c>
      <c r="H12" s="28">
        <v>0</v>
      </c>
      <c r="I12" s="29">
        <v>19040000</v>
      </c>
      <c r="J12" s="29">
        <f t="shared" si="0"/>
        <v>19040000</v>
      </c>
      <c r="K12" s="26">
        <v>0</v>
      </c>
      <c r="L12" s="26">
        <v>0</v>
      </c>
      <c r="M12" s="30" t="s">
        <v>20</v>
      </c>
      <c r="N12" s="26" t="s">
        <v>21</v>
      </c>
      <c r="O12" s="34" t="s">
        <v>22</v>
      </c>
      <c r="P12" s="26">
        <v>3387000</v>
      </c>
      <c r="Q12" s="31" t="s">
        <v>23</v>
      </c>
      <c r="R12" s="58">
        <v>388</v>
      </c>
      <c r="S12" s="32" t="s">
        <v>576</v>
      </c>
      <c r="T12" s="34" t="s">
        <v>577</v>
      </c>
      <c r="U12" s="26" t="s">
        <v>578</v>
      </c>
    </row>
    <row r="13" spans="1:21" s="1" customFormat="1" ht="12.75" customHeight="1" x14ac:dyDescent="0.25">
      <c r="A13" s="52">
        <v>80111701</v>
      </c>
      <c r="B13" s="26" t="s">
        <v>28</v>
      </c>
      <c r="C13" s="26">
        <v>1</v>
      </c>
      <c r="D13" s="26">
        <v>1</v>
      </c>
      <c r="E13" s="27">
        <v>240</v>
      </c>
      <c r="F13" s="26">
        <v>0</v>
      </c>
      <c r="G13" s="17" t="s">
        <v>19</v>
      </c>
      <c r="H13" s="28">
        <v>0</v>
      </c>
      <c r="I13" s="29">
        <v>98704000</v>
      </c>
      <c r="J13" s="29">
        <f t="shared" si="0"/>
        <v>98704000</v>
      </c>
      <c r="K13" s="26">
        <v>0</v>
      </c>
      <c r="L13" s="26">
        <v>0</v>
      </c>
      <c r="M13" s="30" t="s">
        <v>20</v>
      </c>
      <c r="N13" s="26" t="s">
        <v>21</v>
      </c>
      <c r="O13" s="34" t="s">
        <v>29</v>
      </c>
      <c r="P13" s="26">
        <v>3387000</v>
      </c>
      <c r="Q13" s="31" t="s">
        <v>23</v>
      </c>
      <c r="R13" s="58">
        <v>119</v>
      </c>
      <c r="S13" s="32" t="s">
        <v>576</v>
      </c>
      <c r="T13" s="34" t="s">
        <v>577</v>
      </c>
      <c r="U13" s="26" t="s">
        <v>578</v>
      </c>
    </row>
    <row r="14" spans="1:21" s="1" customFormat="1" ht="12.75" customHeight="1" x14ac:dyDescent="0.25">
      <c r="A14" s="52">
        <v>80111701</v>
      </c>
      <c r="B14" s="26" t="s">
        <v>30</v>
      </c>
      <c r="C14" s="26">
        <v>1</v>
      </c>
      <c r="D14" s="26">
        <v>1</v>
      </c>
      <c r="E14" s="27">
        <v>345</v>
      </c>
      <c r="F14" s="26">
        <v>0</v>
      </c>
      <c r="G14" s="17" t="s">
        <v>19</v>
      </c>
      <c r="H14" s="28">
        <v>0</v>
      </c>
      <c r="I14" s="29">
        <v>57500000</v>
      </c>
      <c r="J14" s="29">
        <f t="shared" si="0"/>
        <v>57500000</v>
      </c>
      <c r="K14" s="26">
        <v>0</v>
      </c>
      <c r="L14" s="26">
        <v>0</v>
      </c>
      <c r="M14" s="30" t="s">
        <v>20</v>
      </c>
      <c r="N14" s="26" t="s">
        <v>21</v>
      </c>
      <c r="O14" s="34" t="s">
        <v>29</v>
      </c>
      <c r="P14" s="26">
        <v>3387000</v>
      </c>
      <c r="Q14" s="31" t="s">
        <v>23</v>
      </c>
      <c r="R14" s="58">
        <v>80</v>
      </c>
      <c r="S14" s="32" t="s">
        <v>576</v>
      </c>
      <c r="T14" s="34" t="s">
        <v>577</v>
      </c>
      <c r="U14" s="26" t="s">
        <v>578</v>
      </c>
    </row>
    <row r="15" spans="1:21" s="1" customFormat="1" ht="12.75" customHeight="1" x14ac:dyDescent="0.25">
      <c r="A15" s="52">
        <v>80111701</v>
      </c>
      <c r="B15" s="26" t="s">
        <v>28</v>
      </c>
      <c r="C15" s="26">
        <v>1</v>
      </c>
      <c r="D15" s="26">
        <v>1</v>
      </c>
      <c r="E15" s="27">
        <v>350</v>
      </c>
      <c r="F15" s="26">
        <v>0</v>
      </c>
      <c r="G15" s="17" t="s">
        <v>19</v>
      </c>
      <c r="H15" s="28">
        <v>0</v>
      </c>
      <c r="I15" s="29">
        <v>60946666.666666664</v>
      </c>
      <c r="J15" s="29">
        <f t="shared" si="0"/>
        <v>60946666.666666664</v>
      </c>
      <c r="K15" s="26">
        <v>0</v>
      </c>
      <c r="L15" s="26">
        <v>0</v>
      </c>
      <c r="M15" s="30" t="s">
        <v>20</v>
      </c>
      <c r="N15" s="26" t="s">
        <v>21</v>
      </c>
      <c r="O15" s="34" t="s">
        <v>29</v>
      </c>
      <c r="P15" s="26">
        <v>3387000</v>
      </c>
      <c r="Q15" s="31" t="s">
        <v>23</v>
      </c>
      <c r="R15" s="58">
        <v>1</v>
      </c>
      <c r="S15" s="32" t="s">
        <v>576</v>
      </c>
      <c r="T15" s="34" t="s">
        <v>577</v>
      </c>
      <c r="U15" s="26" t="s">
        <v>578</v>
      </c>
    </row>
    <row r="16" spans="1:21" s="1" customFormat="1" ht="12.75" customHeight="1" x14ac:dyDescent="0.25">
      <c r="A16" s="52">
        <v>80111701</v>
      </c>
      <c r="B16" s="26" t="s">
        <v>31</v>
      </c>
      <c r="C16" s="26">
        <v>1</v>
      </c>
      <c r="D16" s="26">
        <v>1</v>
      </c>
      <c r="E16" s="27">
        <v>315</v>
      </c>
      <c r="F16" s="26">
        <v>0</v>
      </c>
      <c r="G16" s="17" t="s">
        <v>19</v>
      </c>
      <c r="H16" s="28">
        <v>0</v>
      </c>
      <c r="I16" s="29">
        <v>94500000</v>
      </c>
      <c r="J16" s="29">
        <f t="shared" si="0"/>
        <v>94500000</v>
      </c>
      <c r="K16" s="26">
        <v>0</v>
      </c>
      <c r="L16" s="26">
        <v>0</v>
      </c>
      <c r="M16" s="30" t="s">
        <v>20</v>
      </c>
      <c r="N16" s="26" t="s">
        <v>21</v>
      </c>
      <c r="O16" s="34" t="s">
        <v>32</v>
      </c>
      <c r="P16" s="26">
        <v>3387000</v>
      </c>
      <c r="Q16" s="31" t="s">
        <v>23</v>
      </c>
      <c r="R16" s="58">
        <v>511</v>
      </c>
      <c r="S16" s="32" t="s">
        <v>576</v>
      </c>
      <c r="T16" s="34" t="s">
        <v>577</v>
      </c>
      <c r="U16" s="26" t="s">
        <v>578</v>
      </c>
    </row>
    <row r="17" spans="1:21" s="1" customFormat="1" ht="12.75" customHeight="1" x14ac:dyDescent="0.25">
      <c r="A17" s="52">
        <v>80111701</v>
      </c>
      <c r="B17" s="26" t="s">
        <v>33</v>
      </c>
      <c r="C17" s="26">
        <v>1</v>
      </c>
      <c r="D17" s="26">
        <v>1</v>
      </c>
      <c r="E17" s="27">
        <v>240</v>
      </c>
      <c r="F17" s="26">
        <v>0</v>
      </c>
      <c r="G17" s="17" t="s">
        <v>19</v>
      </c>
      <c r="H17" s="28">
        <v>0</v>
      </c>
      <c r="I17" s="29">
        <v>15200000</v>
      </c>
      <c r="J17" s="29">
        <f t="shared" si="0"/>
        <v>15200000</v>
      </c>
      <c r="K17" s="26">
        <v>0</v>
      </c>
      <c r="L17" s="26">
        <v>0</v>
      </c>
      <c r="M17" s="30" t="s">
        <v>20</v>
      </c>
      <c r="N17" s="26" t="s">
        <v>21</v>
      </c>
      <c r="O17" s="34" t="s">
        <v>34</v>
      </c>
      <c r="P17" s="26">
        <v>3387000</v>
      </c>
      <c r="Q17" s="31" t="s">
        <v>23</v>
      </c>
      <c r="R17" s="58">
        <v>461</v>
      </c>
      <c r="S17" s="32" t="s">
        <v>576</v>
      </c>
      <c r="T17" s="34" t="s">
        <v>577</v>
      </c>
      <c r="U17" s="26" t="s">
        <v>583</v>
      </c>
    </row>
    <row r="18" spans="1:21" s="1" customFormat="1" ht="12.75" customHeight="1" x14ac:dyDescent="0.25">
      <c r="A18" s="52">
        <v>80111701</v>
      </c>
      <c r="B18" s="26" t="s">
        <v>33</v>
      </c>
      <c r="C18" s="26">
        <v>1</v>
      </c>
      <c r="D18" s="26">
        <v>1</v>
      </c>
      <c r="E18" s="27">
        <v>240</v>
      </c>
      <c r="F18" s="26">
        <v>0</v>
      </c>
      <c r="G18" s="17" t="s">
        <v>19</v>
      </c>
      <c r="H18" s="28">
        <v>0</v>
      </c>
      <c r="I18" s="29">
        <v>15200000</v>
      </c>
      <c r="J18" s="29">
        <f t="shared" si="0"/>
        <v>15200000</v>
      </c>
      <c r="K18" s="26">
        <v>0</v>
      </c>
      <c r="L18" s="26">
        <v>0</v>
      </c>
      <c r="M18" s="30" t="s">
        <v>20</v>
      </c>
      <c r="N18" s="26" t="s">
        <v>21</v>
      </c>
      <c r="O18" s="34" t="s">
        <v>34</v>
      </c>
      <c r="P18" s="26">
        <v>3387000</v>
      </c>
      <c r="Q18" s="31" t="s">
        <v>23</v>
      </c>
      <c r="R18" s="58">
        <v>385</v>
      </c>
      <c r="S18" s="32" t="s">
        <v>576</v>
      </c>
      <c r="T18" s="34" t="s">
        <v>577</v>
      </c>
      <c r="U18" s="26" t="s">
        <v>583</v>
      </c>
    </row>
    <row r="19" spans="1:21" s="1" customFormat="1" ht="12.75" customHeight="1" x14ac:dyDescent="0.25">
      <c r="A19" s="52">
        <v>80111701</v>
      </c>
      <c r="B19" s="26" t="s">
        <v>35</v>
      </c>
      <c r="C19" s="26">
        <v>1</v>
      </c>
      <c r="D19" s="26">
        <v>1</v>
      </c>
      <c r="E19" s="27">
        <v>345</v>
      </c>
      <c r="F19" s="26">
        <v>0</v>
      </c>
      <c r="G19" s="17" t="s">
        <v>19</v>
      </c>
      <c r="H19" s="28">
        <v>0</v>
      </c>
      <c r="I19" s="29">
        <v>27542500</v>
      </c>
      <c r="J19" s="29">
        <f t="shared" si="0"/>
        <v>27542500</v>
      </c>
      <c r="K19" s="26">
        <v>0</v>
      </c>
      <c r="L19" s="26">
        <v>0</v>
      </c>
      <c r="M19" s="30" t="s">
        <v>20</v>
      </c>
      <c r="N19" s="26" t="s">
        <v>21</v>
      </c>
      <c r="O19" s="34" t="s">
        <v>34</v>
      </c>
      <c r="P19" s="26">
        <v>3387000</v>
      </c>
      <c r="Q19" s="31" t="s">
        <v>23</v>
      </c>
      <c r="R19" s="58">
        <v>290</v>
      </c>
      <c r="S19" s="32" t="s">
        <v>576</v>
      </c>
      <c r="T19" s="34" t="s">
        <v>577</v>
      </c>
      <c r="U19" s="26" t="s">
        <v>583</v>
      </c>
    </row>
    <row r="20" spans="1:21" s="1" customFormat="1" ht="12.75" customHeight="1" x14ac:dyDescent="0.25">
      <c r="A20" s="52">
        <v>80111701</v>
      </c>
      <c r="B20" s="26" t="s">
        <v>35</v>
      </c>
      <c r="C20" s="26">
        <v>1</v>
      </c>
      <c r="D20" s="26">
        <v>1</v>
      </c>
      <c r="E20" s="27">
        <v>350</v>
      </c>
      <c r="F20" s="26">
        <v>0</v>
      </c>
      <c r="G20" s="17" t="s">
        <v>19</v>
      </c>
      <c r="H20" s="28">
        <v>0</v>
      </c>
      <c r="I20" s="29">
        <v>22166666.666666668</v>
      </c>
      <c r="J20" s="29">
        <f t="shared" si="0"/>
        <v>22166666.666666668</v>
      </c>
      <c r="K20" s="26">
        <v>0</v>
      </c>
      <c r="L20" s="26">
        <v>0</v>
      </c>
      <c r="M20" s="30" t="s">
        <v>20</v>
      </c>
      <c r="N20" s="26" t="s">
        <v>21</v>
      </c>
      <c r="O20" s="34" t="s">
        <v>34</v>
      </c>
      <c r="P20" s="26">
        <v>3387000</v>
      </c>
      <c r="Q20" s="31" t="s">
        <v>23</v>
      </c>
      <c r="R20" s="58">
        <v>130</v>
      </c>
      <c r="S20" s="32" t="s">
        <v>576</v>
      </c>
      <c r="T20" s="34" t="s">
        <v>577</v>
      </c>
      <c r="U20" s="26" t="s">
        <v>583</v>
      </c>
    </row>
    <row r="21" spans="1:21" s="1" customFormat="1" ht="12.75" customHeight="1" x14ac:dyDescent="0.25">
      <c r="A21" s="52">
        <v>80111701</v>
      </c>
      <c r="B21" s="26" t="s">
        <v>35</v>
      </c>
      <c r="C21" s="26">
        <v>1</v>
      </c>
      <c r="D21" s="26">
        <v>1</v>
      </c>
      <c r="E21" s="27">
        <v>240</v>
      </c>
      <c r="F21" s="26">
        <v>0</v>
      </c>
      <c r="G21" s="17" t="s">
        <v>19</v>
      </c>
      <c r="H21" s="28">
        <v>0</v>
      </c>
      <c r="I21" s="29">
        <v>15200000</v>
      </c>
      <c r="J21" s="29">
        <f t="shared" si="0"/>
        <v>15200000</v>
      </c>
      <c r="K21" s="26">
        <v>0</v>
      </c>
      <c r="L21" s="26">
        <v>0</v>
      </c>
      <c r="M21" s="30" t="s">
        <v>20</v>
      </c>
      <c r="N21" s="26" t="s">
        <v>21</v>
      </c>
      <c r="O21" s="34" t="s">
        <v>34</v>
      </c>
      <c r="P21" s="26">
        <v>3387000</v>
      </c>
      <c r="Q21" s="31" t="s">
        <v>23</v>
      </c>
      <c r="R21" s="58">
        <v>545</v>
      </c>
      <c r="S21" s="32" t="s">
        <v>576</v>
      </c>
      <c r="T21" s="34" t="s">
        <v>577</v>
      </c>
      <c r="U21" s="26" t="s">
        <v>583</v>
      </c>
    </row>
    <row r="22" spans="1:21" s="1" customFormat="1" ht="12.75" customHeight="1" x14ac:dyDescent="0.25">
      <c r="A22" s="52">
        <v>80111701</v>
      </c>
      <c r="B22" s="26" t="s">
        <v>36</v>
      </c>
      <c r="C22" s="26">
        <v>1</v>
      </c>
      <c r="D22" s="26">
        <v>1</v>
      </c>
      <c r="E22" s="27">
        <v>350</v>
      </c>
      <c r="F22" s="26">
        <v>0</v>
      </c>
      <c r="G22" s="17" t="s">
        <v>19</v>
      </c>
      <c r="H22" s="28">
        <v>0</v>
      </c>
      <c r="I22" s="29">
        <v>58333333.333333336</v>
      </c>
      <c r="J22" s="29">
        <f t="shared" si="0"/>
        <v>58333333.333333336</v>
      </c>
      <c r="K22" s="26">
        <v>0</v>
      </c>
      <c r="L22" s="26">
        <v>0</v>
      </c>
      <c r="M22" s="30" t="s">
        <v>20</v>
      </c>
      <c r="N22" s="26" t="s">
        <v>21</v>
      </c>
      <c r="O22" s="34" t="s">
        <v>34</v>
      </c>
      <c r="P22" s="26">
        <v>3387000</v>
      </c>
      <c r="Q22" s="31" t="s">
        <v>23</v>
      </c>
      <c r="R22" s="58">
        <v>160</v>
      </c>
      <c r="S22" s="32" t="s">
        <v>576</v>
      </c>
      <c r="T22" s="34" t="s">
        <v>577</v>
      </c>
      <c r="U22" s="26" t="s">
        <v>583</v>
      </c>
    </row>
    <row r="23" spans="1:21" s="1" customFormat="1" ht="12.75" customHeight="1" x14ac:dyDescent="0.25">
      <c r="A23" s="52">
        <v>80111701</v>
      </c>
      <c r="B23" s="26" t="s">
        <v>35</v>
      </c>
      <c r="C23" s="26">
        <v>1</v>
      </c>
      <c r="D23" s="26">
        <v>1</v>
      </c>
      <c r="E23" s="27">
        <v>210</v>
      </c>
      <c r="F23" s="26">
        <v>0</v>
      </c>
      <c r="G23" s="17" t="s">
        <v>19</v>
      </c>
      <c r="H23" s="28">
        <v>0</v>
      </c>
      <c r="I23" s="29">
        <v>13300000</v>
      </c>
      <c r="J23" s="29">
        <f t="shared" si="0"/>
        <v>13300000</v>
      </c>
      <c r="K23" s="26">
        <v>0</v>
      </c>
      <c r="L23" s="26">
        <v>0</v>
      </c>
      <c r="M23" s="30" t="s">
        <v>20</v>
      </c>
      <c r="N23" s="26" t="s">
        <v>21</v>
      </c>
      <c r="O23" s="34" t="s">
        <v>34</v>
      </c>
      <c r="P23" s="26">
        <v>3387000</v>
      </c>
      <c r="Q23" s="31" t="s">
        <v>23</v>
      </c>
      <c r="R23" s="58">
        <v>685</v>
      </c>
      <c r="S23" s="32" t="s">
        <v>576</v>
      </c>
      <c r="T23" s="34" t="s">
        <v>577</v>
      </c>
      <c r="U23" s="26" t="s">
        <v>583</v>
      </c>
    </row>
    <row r="24" spans="1:21" s="1" customFormat="1" ht="12.75" customHeight="1" x14ac:dyDescent="0.25">
      <c r="A24" s="52">
        <v>80111701</v>
      </c>
      <c r="B24" s="26" t="s">
        <v>37</v>
      </c>
      <c r="C24" s="26">
        <v>1</v>
      </c>
      <c r="D24" s="26">
        <v>1</v>
      </c>
      <c r="E24" s="27">
        <v>350</v>
      </c>
      <c r="F24" s="26">
        <v>0</v>
      </c>
      <c r="G24" s="17" t="s">
        <v>19</v>
      </c>
      <c r="H24" s="28">
        <v>0</v>
      </c>
      <c r="I24" s="29">
        <v>48311666.666666664</v>
      </c>
      <c r="J24" s="29">
        <f t="shared" si="0"/>
        <v>48311666.666666664</v>
      </c>
      <c r="K24" s="26">
        <v>0</v>
      </c>
      <c r="L24" s="26">
        <v>0</v>
      </c>
      <c r="M24" s="30" t="s">
        <v>20</v>
      </c>
      <c r="N24" s="26" t="s">
        <v>21</v>
      </c>
      <c r="O24" s="34" t="s">
        <v>34</v>
      </c>
      <c r="P24" s="26">
        <v>3387000</v>
      </c>
      <c r="Q24" s="31" t="s">
        <v>23</v>
      </c>
      <c r="R24" s="58">
        <v>126</v>
      </c>
      <c r="S24" s="32" t="s">
        <v>576</v>
      </c>
      <c r="T24" s="34" t="s">
        <v>577</v>
      </c>
      <c r="U24" s="26" t="s">
        <v>583</v>
      </c>
    </row>
    <row r="25" spans="1:21" s="1" customFormat="1" ht="12.75" customHeight="1" x14ac:dyDescent="0.25">
      <c r="A25" s="52">
        <v>80111701</v>
      </c>
      <c r="B25" s="26" t="s">
        <v>38</v>
      </c>
      <c r="C25" s="26">
        <v>1</v>
      </c>
      <c r="D25" s="26">
        <v>1</v>
      </c>
      <c r="E25" s="27">
        <v>240</v>
      </c>
      <c r="F25" s="26">
        <v>0</v>
      </c>
      <c r="G25" s="17" t="s">
        <v>19</v>
      </c>
      <c r="H25" s="28">
        <v>0</v>
      </c>
      <c r="I25" s="29">
        <v>44000000</v>
      </c>
      <c r="J25" s="29">
        <f t="shared" si="0"/>
        <v>44000000</v>
      </c>
      <c r="K25" s="26">
        <v>0</v>
      </c>
      <c r="L25" s="26">
        <v>0</v>
      </c>
      <c r="M25" s="30" t="s">
        <v>20</v>
      </c>
      <c r="N25" s="26" t="s">
        <v>21</v>
      </c>
      <c r="O25" s="34" t="s">
        <v>34</v>
      </c>
      <c r="P25" s="26">
        <v>3387000</v>
      </c>
      <c r="Q25" s="31" t="s">
        <v>23</v>
      </c>
      <c r="R25" s="58">
        <v>413</v>
      </c>
      <c r="S25" s="32" t="s">
        <v>576</v>
      </c>
      <c r="T25" s="34" t="s">
        <v>577</v>
      </c>
      <c r="U25" s="26" t="s">
        <v>583</v>
      </c>
    </row>
    <row r="26" spans="1:21" s="1" customFormat="1" ht="12.75" customHeight="1" x14ac:dyDescent="0.25">
      <c r="A26" s="52">
        <v>80111701</v>
      </c>
      <c r="B26" s="26" t="s">
        <v>39</v>
      </c>
      <c r="C26" s="26">
        <v>1</v>
      </c>
      <c r="D26" s="26">
        <v>1</v>
      </c>
      <c r="E26" s="27">
        <v>240</v>
      </c>
      <c r="F26" s="26">
        <v>0</v>
      </c>
      <c r="G26" s="17" t="s">
        <v>19</v>
      </c>
      <c r="H26" s="28">
        <v>0</v>
      </c>
      <c r="I26" s="29">
        <v>16960000</v>
      </c>
      <c r="J26" s="29">
        <f t="shared" si="0"/>
        <v>16960000</v>
      </c>
      <c r="K26" s="26">
        <v>0</v>
      </c>
      <c r="L26" s="26">
        <v>0</v>
      </c>
      <c r="M26" s="30" t="s">
        <v>20</v>
      </c>
      <c r="N26" s="26" t="s">
        <v>21</v>
      </c>
      <c r="O26" s="34" t="s">
        <v>34</v>
      </c>
      <c r="P26" s="26">
        <v>3387000</v>
      </c>
      <c r="Q26" s="31" t="s">
        <v>23</v>
      </c>
      <c r="R26" s="58">
        <v>518</v>
      </c>
      <c r="S26" s="32" t="s">
        <v>576</v>
      </c>
      <c r="T26" s="34" t="s">
        <v>577</v>
      </c>
      <c r="U26" s="26" t="s">
        <v>583</v>
      </c>
    </row>
    <row r="27" spans="1:21" s="1" customFormat="1" ht="12.75" customHeight="1" x14ac:dyDescent="0.25">
      <c r="A27" s="52">
        <v>80111701</v>
      </c>
      <c r="B27" s="26" t="s">
        <v>35</v>
      </c>
      <c r="C27" s="26">
        <v>1</v>
      </c>
      <c r="D27" s="26">
        <v>1</v>
      </c>
      <c r="E27" s="27">
        <v>240</v>
      </c>
      <c r="F27" s="26">
        <v>0</v>
      </c>
      <c r="G27" s="17" t="s">
        <v>19</v>
      </c>
      <c r="H27" s="28">
        <v>0</v>
      </c>
      <c r="I27" s="29">
        <v>15200000</v>
      </c>
      <c r="J27" s="29">
        <f t="shared" si="0"/>
        <v>15200000</v>
      </c>
      <c r="K27" s="26">
        <v>0</v>
      </c>
      <c r="L27" s="26">
        <v>0</v>
      </c>
      <c r="M27" s="30" t="s">
        <v>20</v>
      </c>
      <c r="N27" s="26" t="s">
        <v>21</v>
      </c>
      <c r="O27" s="34" t="s">
        <v>34</v>
      </c>
      <c r="P27" s="26">
        <v>3387000</v>
      </c>
      <c r="Q27" s="31" t="s">
        <v>23</v>
      </c>
      <c r="R27" s="58">
        <v>513</v>
      </c>
      <c r="S27" s="32" t="s">
        <v>576</v>
      </c>
      <c r="T27" s="34" t="s">
        <v>577</v>
      </c>
      <c r="U27" s="26" t="s">
        <v>583</v>
      </c>
    </row>
    <row r="28" spans="1:21" s="1" customFormat="1" ht="12.75" customHeight="1" x14ac:dyDescent="0.25">
      <c r="A28" s="52">
        <v>80111701</v>
      </c>
      <c r="B28" s="26" t="s">
        <v>40</v>
      </c>
      <c r="C28" s="26">
        <v>1</v>
      </c>
      <c r="D28" s="26">
        <v>1</v>
      </c>
      <c r="E28" s="27">
        <v>240</v>
      </c>
      <c r="F28" s="26">
        <v>0</v>
      </c>
      <c r="G28" s="17" t="s">
        <v>19</v>
      </c>
      <c r="H28" s="28">
        <v>0</v>
      </c>
      <c r="I28" s="29">
        <v>19208000</v>
      </c>
      <c r="J28" s="29">
        <f t="shared" si="0"/>
        <v>19208000</v>
      </c>
      <c r="K28" s="26">
        <v>0</v>
      </c>
      <c r="L28" s="26">
        <v>0</v>
      </c>
      <c r="M28" s="30" t="s">
        <v>20</v>
      </c>
      <c r="N28" s="26" t="s">
        <v>21</v>
      </c>
      <c r="O28" s="34" t="s">
        <v>34</v>
      </c>
      <c r="P28" s="26">
        <v>3387000</v>
      </c>
      <c r="Q28" s="31" t="s">
        <v>23</v>
      </c>
      <c r="R28" s="58">
        <v>457</v>
      </c>
      <c r="S28" s="32" t="s">
        <v>576</v>
      </c>
      <c r="T28" s="34" t="s">
        <v>577</v>
      </c>
      <c r="U28" s="26" t="s">
        <v>583</v>
      </c>
    </row>
    <row r="29" spans="1:21" s="1" customFormat="1" ht="12.75" customHeight="1" x14ac:dyDescent="0.25">
      <c r="A29" s="52">
        <v>80111701</v>
      </c>
      <c r="B29" s="26" t="s">
        <v>41</v>
      </c>
      <c r="C29" s="26">
        <v>1</v>
      </c>
      <c r="D29" s="26">
        <v>1</v>
      </c>
      <c r="E29" s="27">
        <v>240</v>
      </c>
      <c r="F29" s="26">
        <v>0</v>
      </c>
      <c r="G29" s="17" t="s">
        <v>19</v>
      </c>
      <c r="H29" s="28">
        <v>0</v>
      </c>
      <c r="I29" s="29">
        <v>33128000</v>
      </c>
      <c r="J29" s="29">
        <f t="shared" si="0"/>
        <v>33128000</v>
      </c>
      <c r="K29" s="26">
        <v>0</v>
      </c>
      <c r="L29" s="26">
        <v>0</v>
      </c>
      <c r="M29" s="30" t="s">
        <v>20</v>
      </c>
      <c r="N29" s="26" t="s">
        <v>21</v>
      </c>
      <c r="O29" s="34" t="s">
        <v>34</v>
      </c>
      <c r="P29" s="26">
        <v>3387000</v>
      </c>
      <c r="Q29" s="31" t="s">
        <v>23</v>
      </c>
      <c r="R29" s="58">
        <v>434</v>
      </c>
      <c r="S29" s="32" t="s">
        <v>576</v>
      </c>
      <c r="T29" s="34" t="s">
        <v>577</v>
      </c>
      <c r="U29" s="26" t="s">
        <v>583</v>
      </c>
    </row>
    <row r="30" spans="1:21" s="1" customFormat="1" ht="12.75" customHeight="1" x14ac:dyDescent="0.25">
      <c r="A30" s="52">
        <v>80111701</v>
      </c>
      <c r="B30" s="26" t="s">
        <v>33</v>
      </c>
      <c r="C30" s="26">
        <v>1</v>
      </c>
      <c r="D30" s="26">
        <v>1</v>
      </c>
      <c r="E30" s="27">
        <v>240</v>
      </c>
      <c r="F30" s="26">
        <v>0</v>
      </c>
      <c r="G30" s="17" t="s">
        <v>19</v>
      </c>
      <c r="H30" s="28">
        <v>0</v>
      </c>
      <c r="I30" s="29">
        <v>15200000</v>
      </c>
      <c r="J30" s="29">
        <f t="shared" si="0"/>
        <v>15200000</v>
      </c>
      <c r="K30" s="26">
        <v>0</v>
      </c>
      <c r="L30" s="26">
        <v>0</v>
      </c>
      <c r="M30" s="30" t="s">
        <v>20</v>
      </c>
      <c r="N30" s="26" t="s">
        <v>21</v>
      </c>
      <c r="O30" s="34" t="s">
        <v>34</v>
      </c>
      <c r="P30" s="26">
        <v>3387000</v>
      </c>
      <c r="Q30" s="31" t="s">
        <v>23</v>
      </c>
      <c r="R30" s="58">
        <v>356</v>
      </c>
      <c r="S30" s="32" t="s">
        <v>576</v>
      </c>
      <c r="T30" s="34" t="s">
        <v>577</v>
      </c>
      <c r="U30" s="26" t="s">
        <v>583</v>
      </c>
    </row>
    <row r="31" spans="1:21" s="1" customFormat="1" ht="12.75" customHeight="1" x14ac:dyDescent="0.25">
      <c r="A31" s="52">
        <v>80111701</v>
      </c>
      <c r="B31" s="26" t="s">
        <v>33</v>
      </c>
      <c r="C31" s="26">
        <v>1</v>
      </c>
      <c r="D31" s="26">
        <v>1</v>
      </c>
      <c r="E31" s="27">
        <v>330</v>
      </c>
      <c r="F31" s="26">
        <v>0</v>
      </c>
      <c r="G31" s="17" t="s">
        <v>19</v>
      </c>
      <c r="H31" s="28">
        <v>0</v>
      </c>
      <c r="I31" s="29">
        <v>20900000</v>
      </c>
      <c r="J31" s="29">
        <f t="shared" si="0"/>
        <v>20900000</v>
      </c>
      <c r="K31" s="26">
        <v>0</v>
      </c>
      <c r="L31" s="26">
        <v>0</v>
      </c>
      <c r="M31" s="30" t="s">
        <v>20</v>
      </c>
      <c r="N31" s="26" t="s">
        <v>21</v>
      </c>
      <c r="O31" s="34" t="s">
        <v>34</v>
      </c>
      <c r="P31" s="26">
        <v>3387000</v>
      </c>
      <c r="Q31" s="31" t="s">
        <v>23</v>
      </c>
      <c r="R31" s="58">
        <v>263</v>
      </c>
      <c r="S31" s="32" t="s">
        <v>576</v>
      </c>
      <c r="T31" s="34" t="s">
        <v>577</v>
      </c>
      <c r="U31" s="26" t="s">
        <v>583</v>
      </c>
    </row>
    <row r="32" spans="1:21" s="1" customFormat="1" ht="12.75" customHeight="1" x14ac:dyDescent="0.25">
      <c r="A32" s="52">
        <v>80111701</v>
      </c>
      <c r="B32" s="26" t="s">
        <v>42</v>
      </c>
      <c r="C32" s="26">
        <v>1</v>
      </c>
      <c r="D32" s="26">
        <v>1</v>
      </c>
      <c r="E32" s="27">
        <v>210</v>
      </c>
      <c r="F32" s="26">
        <v>0</v>
      </c>
      <c r="G32" s="17" t="s">
        <v>19</v>
      </c>
      <c r="H32" s="28">
        <v>0</v>
      </c>
      <c r="I32" s="29">
        <v>28987000</v>
      </c>
      <c r="J32" s="29">
        <f t="shared" si="0"/>
        <v>28987000</v>
      </c>
      <c r="K32" s="26">
        <v>0</v>
      </c>
      <c r="L32" s="26">
        <v>0</v>
      </c>
      <c r="M32" s="30" t="s">
        <v>20</v>
      </c>
      <c r="N32" s="26" t="s">
        <v>21</v>
      </c>
      <c r="O32" s="34" t="s">
        <v>34</v>
      </c>
      <c r="P32" s="26">
        <v>3387000</v>
      </c>
      <c r="Q32" s="31" t="s">
        <v>23</v>
      </c>
      <c r="R32" s="58">
        <v>759</v>
      </c>
      <c r="S32" s="32" t="s">
        <v>576</v>
      </c>
      <c r="T32" s="34" t="s">
        <v>577</v>
      </c>
      <c r="U32" s="26" t="s">
        <v>583</v>
      </c>
    </row>
    <row r="33" spans="1:21" s="1" customFormat="1" ht="12.75" customHeight="1" x14ac:dyDescent="0.25">
      <c r="A33" s="52">
        <v>80111701</v>
      </c>
      <c r="B33" s="26" t="s">
        <v>33</v>
      </c>
      <c r="C33" s="26">
        <v>1</v>
      </c>
      <c r="D33" s="26">
        <v>1</v>
      </c>
      <c r="E33" s="27">
        <v>240</v>
      </c>
      <c r="F33" s="26">
        <v>0</v>
      </c>
      <c r="G33" s="17" t="s">
        <v>19</v>
      </c>
      <c r="H33" s="28">
        <v>0</v>
      </c>
      <c r="I33" s="29">
        <v>15200000</v>
      </c>
      <c r="J33" s="29">
        <f t="shared" si="0"/>
        <v>15200000</v>
      </c>
      <c r="K33" s="26">
        <v>0</v>
      </c>
      <c r="L33" s="26">
        <v>0</v>
      </c>
      <c r="M33" s="30" t="s">
        <v>20</v>
      </c>
      <c r="N33" s="26" t="s">
        <v>21</v>
      </c>
      <c r="O33" s="34" t="s">
        <v>34</v>
      </c>
      <c r="P33" s="26">
        <v>3387000</v>
      </c>
      <c r="Q33" s="31" t="s">
        <v>23</v>
      </c>
      <c r="R33" s="58">
        <v>440</v>
      </c>
      <c r="S33" s="32" t="s">
        <v>576</v>
      </c>
      <c r="T33" s="34" t="s">
        <v>577</v>
      </c>
      <c r="U33" s="26" t="s">
        <v>583</v>
      </c>
    </row>
    <row r="34" spans="1:21" s="1" customFormat="1" ht="12.75" customHeight="1" x14ac:dyDescent="0.25">
      <c r="A34" s="52">
        <v>80111701</v>
      </c>
      <c r="B34" s="26" t="s">
        <v>43</v>
      </c>
      <c r="C34" s="26">
        <v>1</v>
      </c>
      <c r="D34" s="26">
        <v>1</v>
      </c>
      <c r="E34" s="27">
        <v>240</v>
      </c>
      <c r="F34" s="26">
        <v>0</v>
      </c>
      <c r="G34" s="17" t="s">
        <v>19</v>
      </c>
      <c r="H34" s="28">
        <v>0</v>
      </c>
      <c r="I34" s="29">
        <v>33128000</v>
      </c>
      <c r="J34" s="29">
        <f t="shared" si="0"/>
        <v>33128000</v>
      </c>
      <c r="K34" s="26">
        <v>0</v>
      </c>
      <c r="L34" s="26">
        <v>0</v>
      </c>
      <c r="M34" s="30" t="s">
        <v>20</v>
      </c>
      <c r="N34" s="26" t="s">
        <v>21</v>
      </c>
      <c r="O34" s="34" t="s">
        <v>34</v>
      </c>
      <c r="P34" s="26">
        <v>3387000</v>
      </c>
      <c r="Q34" s="31" t="s">
        <v>23</v>
      </c>
      <c r="R34" s="58">
        <v>433</v>
      </c>
      <c r="S34" s="32" t="s">
        <v>576</v>
      </c>
      <c r="T34" s="34" t="s">
        <v>577</v>
      </c>
      <c r="U34" s="26" t="s">
        <v>583</v>
      </c>
    </row>
    <row r="35" spans="1:21" s="1" customFormat="1" ht="12.75" customHeight="1" x14ac:dyDescent="0.25">
      <c r="A35" s="52">
        <v>80111701</v>
      </c>
      <c r="B35" s="26" t="s">
        <v>44</v>
      </c>
      <c r="C35" s="26">
        <v>1</v>
      </c>
      <c r="D35" s="26">
        <v>1</v>
      </c>
      <c r="E35" s="27">
        <v>300</v>
      </c>
      <c r="F35" s="26">
        <v>0</v>
      </c>
      <c r="G35" s="17" t="s">
        <v>19</v>
      </c>
      <c r="H35" s="28">
        <v>0</v>
      </c>
      <c r="I35" s="29">
        <v>50000000</v>
      </c>
      <c r="J35" s="29">
        <f t="shared" si="0"/>
        <v>50000000</v>
      </c>
      <c r="K35" s="26">
        <v>0</v>
      </c>
      <c r="L35" s="26">
        <v>0</v>
      </c>
      <c r="M35" s="30" t="s">
        <v>20</v>
      </c>
      <c r="N35" s="26" t="s">
        <v>21</v>
      </c>
      <c r="O35" s="34" t="s">
        <v>34</v>
      </c>
      <c r="P35" s="26">
        <v>3387000</v>
      </c>
      <c r="Q35" s="31" t="s">
        <v>23</v>
      </c>
      <c r="R35" s="58">
        <v>604</v>
      </c>
      <c r="S35" s="32" t="s">
        <v>576</v>
      </c>
      <c r="T35" s="34" t="s">
        <v>577</v>
      </c>
      <c r="U35" s="26" t="s">
        <v>583</v>
      </c>
    </row>
    <row r="36" spans="1:21" s="1" customFormat="1" ht="12.75" customHeight="1" x14ac:dyDescent="0.25">
      <c r="A36" s="52">
        <v>80111701</v>
      </c>
      <c r="B36" s="26" t="s">
        <v>33</v>
      </c>
      <c r="C36" s="26">
        <v>1</v>
      </c>
      <c r="D36" s="26">
        <v>1</v>
      </c>
      <c r="E36" s="27">
        <v>240</v>
      </c>
      <c r="F36" s="26">
        <v>0</v>
      </c>
      <c r="G36" s="17" t="s">
        <v>19</v>
      </c>
      <c r="H36" s="28">
        <v>0</v>
      </c>
      <c r="I36" s="29">
        <v>15200000</v>
      </c>
      <c r="J36" s="29">
        <f t="shared" si="0"/>
        <v>15200000</v>
      </c>
      <c r="K36" s="26">
        <v>0</v>
      </c>
      <c r="L36" s="26">
        <v>0</v>
      </c>
      <c r="M36" s="30" t="s">
        <v>20</v>
      </c>
      <c r="N36" s="26" t="s">
        <v>21</v>
      </c>
      <c r="O36" s="34" t="s">
        <v>34</v>
      </c>
      <c r="P36" s="26">
        <v>3387000</v>
      </c>
      <c r="Q36" s="31" t="s">
        <v>23</v>
      </c>
      <c r="R36" s="58">
        <v>564</v>
      </c>
      <c r="S36" s="32" t="s">
        <v>576</v>
      </c>
      <c r="T36" s="34" t="s">
        <v>577</v>
      </c>
      <c r="U36" s="26" t="s">
        <v>583</v>
      </c>
    </row>
    <row r="37" spans="1:21" s="1" customFormat="1" ht="12.75" customHeight="1" x14ac:dyDescent="0.25">
      <c r="A37" s="52">
        <v>80111701</v>
      </c>
      <c r="B37" s="26" t="s">
        <v>45</v>
      </c>
      <c r="C37" s="26">
        <v>1</v>
      </c>
      <c r="D37" s="26">
        <v>1</v>
      </c>
      <c r="E37" s="27">
        <v>240</v>
      </c>
      <c r="F37" s="26">
        <v>0</v>
      </c>
      <c r="G37" s="17" t="s">
        <v>19</v>
      </c>
      <c r="H37" s="28">
        <v>0</v>
      </c>
      <c r="I37" s="29">
        <v>33128000</v>
      </c>
      <c r="J37" s="29">
        <f t="shared" si="0"/>
        <v>33128000</v>
      </c>
      <c r="K37" s="26">
        <v>0</v>
      </c>
      <c r="L37" s="26">
        <v>0</v>
      </c>
      <c r="M37" s="30" t="s">
        <v>20</v>
      </c>
      <c r="N37" s="26" t="s">
        <v>21</v>
      </c>
      <c r="O37" s="34" t="s">
        <v>34</v>
      </c>
      <c r="P37" s="26">
        <v>3387000</v>
      </c>
      <c r="Q37" s="31" t="s">
        <v>23</v>
      </c>
      <c r="R37" s="58">
        <v>412</v>
      </c>
      <c r="S37" s="32" t="s">
        <v>576</v>
      </c>
      <c r="T37" s="34" t="s">
        <v>577</v>
      </c>
      <c r="U37" s="26" t="s">
        <v>583</v>
      </c>
    </row>
    <row r="38" spans="1:21" s="1" customFormat="1" ht="12.75" customHeight="1" x14ac:dyDescent="0.25">
      <c r="A38" s="52">
        <v>80111701</v>
      </c>
      <c r="B38" s="26" t="s">
        <v>46</v>
      </c>
      <c r="C38" s="26">
        <v>1</v>
      </c>
      <c r="D38" s="26">
        <v>1</v>
      </c>
      <c r="E38" s="27">
        <v>240</v>
      </c>
      <c r="F38" s="26">
        <v>0</v>
      </c>
      <c r="G38" s="17" t="s">
        <v>19</v>
      </c>
      <c r="H38" s="28">
        <v>0</v>
      </c>
      <c r="I38" s="29">
        <v>23744000</v>
      </c>
      <c r="J38" s="29">
        <f t="shared" si="0"/>
        <v>23744000</v>
      </c>
      <c r="K38" s="26">
        <v>0</v>
      </c>
      <c r="L38" s="26">
        <v>0</v>
      </c>
      <c r="M38" s="30" t="s">
        <v>20</v>
      </c>
      <c r="N38" s="26" t="s">
        <v>21</v>
      </c>
      <c r="O38" s="34" t="s">
        <v>34</v>
      </c>
      <c r="P38" s="26">
        <v>3387000</v>
      </c>
      <c r="Q38" s="31" t="s">
        <v>23</v>
      </c>
      <c r="R38" s="58">
        <v>540</v>
      </c>
      <c r="S38" s="32" t="s">
        <v>576</v>
      </c>
      <c r="T38" s="34" t="s">
        <v>577</v>
      </c>
      <c r="U38" s="26" t="s">
        <v>583</v>
      </c>
    </row>
    <row r="39" spans="1:21" s="1" customFormat="1" ht="12.75" customHeight="1" x14ac:dyDescent="0.25">
      <c r="A39" s="52">
        <v>80111701</v>
      </c>
      <c r="B39" s="26" t="s">
        <v>47</v>
      </c>
      <c r="C39" s="26">
        <v>1</v>
      </c>
      <c r="D39" s="26">
        <v>1</v>
      </c>
      <c r="E39" s="27">
        <v>240</v>
      </c>
      <c r="F39" s="26">
        <v>0</v>
      </c>
      <c r="G39" s="17" t="s">
        <v>19</v>
      </c>
      <c r="H39" s="28">
        <v>0</v>
      </c>
      <c r="I39" s="29">
        <v>44944000</v>
      </c>
      <c r="J39" s="29">
        <f t="shared" si="0"/>
        <v>44944000</v>
      </c>
      <c r="K39" s="26">
        <v>0</v>
      </c>
      <c r="L39" s="26">
        <v>0</v>
      </c>
      <c r="M39" s="30" t="s">
        <v>20</v>
      </c>
      <c r="N39" s="26" t="s">
        <v>21</v>
      </c>
      <c r="O39" s="34" t="s">
        <v>34</v>
      </c>
      <c r="P39" s="26">
        <v>3387000</v>
      </c>
      <c r="Q39" s="31" t="s">
        <v>23</v>
      </c>
      <c r="R39" s="58">
        <v>262</v>
      </c>
      <c r="S39" s="32" t="s">
        <v>576</v>
      </c>
      <c r="T39" s="34" t="s">
        <v>577</v>
      </c>
      <c r="U39" s="26" t="s">
        <v>583</v>
      </c>
    </row>
    <row r="40" spans="1:21" s="1" customFormat="1" ht="12.75" customHeight="1" x14ac:dyDescent="0.25">
      <c r="A40" s="52">
        <v>80111701</v>
      </c>
      <c r="B40" s="26" t="s">
        <v>48</v>
      </c>
      <c r="C40" s="26">
        <v>1</v>
      </c>
      <c r="D40" s="26">
        <v>1</v>
      </c>
      <c r="E40" s="27">
        <v>210</v>
      </c>
      <c r="F40" s="26">
        <v>0</v>
      </c>
      <c r="G40" s="17" t="s">
        <v>19</v>
      </c>
      <c r="H40" s="28">
        <v>0</v>
      </c>
      <c r="I40" s="29">
        <v>31297000</v>
      </c>
      <c r="J40" s="29">
        <f t="shared" si="0"/>
        <v>31297000</v>
      </c>
      <c r="K40" s="26">
        <v>0</v>
      </c>
      <c r="L40" s="26">
        <v>0</v>
      </c>
      <c r="M40" s="30" t="s">
        <v>20</v>
      </c>
      <c r="N40" s="26" t="s">
        <v>21</v>
      </c>
      <c r="O40" s="34" t="s">
        <v>34</v>
      </c>
      <c r="P40" s="26">
        <v>3387000</v>
      </c>
      <c r="Q40" s="31" t="s">
        <v>23</v>
      </c>
      <c r="R40" s="58">
        <v>733</v>
      </c>
      <c r="S40" s="32" t="s">
        <v>579</v>
      </c>
      <c r="T40" s="34" t="s">
        <v>584</v>
      </c>
      <c r="U40" s="33" t="s">
        <v>585</v>
      </c>
    </row>
    <row r="41" spans="1:21" s="1" customFormat="1" ht="12.75" customHeight="1" x14ac:dyDescent="0.25">
      <c r="A41" s="52">
        <v>80111701</v>
      </c>
      <c r="B41" s="26" t="s">
        <v>33</v>
      </c>
      <c r="C41" s="26">
        <v>1</v>
      </c>
      <c r="D41" s="26">
        <v>1</v>
      </c>
      <c r="E41" s="27">
        <v>240</v>
      </c>
      <c r="F41" s="26">
        <v>0</v>
      </c>
      <c r="G41" s="17" t="s">
        <v>19</v>
      </c>
      <c r="H41" s="28">
        <v>0</v>
      </c>
      <c r="I41" s="29">
        <v>15200000</v>
      </c>
      <c r="J41" s="29">
        <f t="shared" si="0"/>
        <v>15200000</v>
      </c>
      <c r="K41" s="26">
        <v>0</v>
      </c>
      <c r="L41" s="26">
        <v>0</v>
      </c>
      <c r="M41" s="30" t="s">
        <v>20</v>
      </c>
      <c r="N41" s="26" t="s">
        <v>21</v>
      </c>
      <c r="O41" s="34" t="s">
        <v>34</v>
      </c>
      <c r="P41" s="26">
        <v>3387000</v>
      </c>
      <c r="Q41" s="31" t="s">
        <v>23</v>
      </c>
      <c r="R41" s="58">
        <v>646</v>
      </c>
      <c r="S41" s="32" t="s">
        <v>576</v>
      </c>
      <c r="T41" s="34" t="s">
        <v>577</v>
      </c>
      <c r="U41" s="26" t="s">
        <v>583</v>
      </c>
    </row>
    <row r="42" spans="1:21" s="1" customFormat="1" ht="12.75" customHeight="1" x14ac:dyDescent="0.25">
      <c r="A42" s="52">
        <v>80111701</v>
      </c>
      <c r="B42" s="26" t="s">
        <v>41</v>
      </c>
      <c r="C42" s="26">
        <v>1</v>
      </c>
      <c r="D42" s="26">
        <v>1</v>
      </c>
      <c r="E42" s="27">
        <v>345</v>
      </c>
      <c r="F42" s="26">
        <v>0</v>
      </c>
      <c r="G42" s="17" t="s">
        <v>19</v>
      </c>
      <c r="H42" s="28">
        <v>0</v>
      </c>
      <c r="I42" s="29">
        <v>47621500</v>
      </c>
      <c r="J42" s="29">
        <f t="shared" si="0"/>
        <v>47621500</v>
      </c>
      <c r="K42" s="26">
        <v>0</v>
      </c>
      <c r="L42" s="26">
        <v>0</v>
      </c>
      <c r="M42" s="30" t="s">
        <v>20</v>
      </c>
      <c r="N42" s="26" t="s">
        <v>21</v>
      </c>
      <c r="O42" s="34" t="s">
        <v>34</v>
      </c>
      <c r="P42" s="26">
        <v>3387000</v>
      </c>
      <c r="Q42" s="31" t="s">
        <v>23</v>
      </c>
      <c r="R42" s="58">
        <v>136</v>
      </c>
      <c r="S42" s="32" t="s">
        <v>576</v>
      </c>
      <c r="T42" s="34" t="s">
        <v>577</v>
      </c>
      <c r="U42" s="26" t="s">
        <v>583</v>
      </c>
    </row>
    <row r="43" spans="1:21" s="1" customFormat="1" ht="12.75" customHeight="1" x14ac:dyDescent="0.25">
      <c r="A43" s="52">
        <v>80111701</v>
      </c>
      <c r="B43" s="26" t="s">
        <v>33</v>
      </c>
      <c r="C43" s="26">
        <v>1</v>
      </c>
      <c r="D43" s="26">
        <v>1</v>
      </c>
      <c r="E43" s="27">
        <v>210</v>
      </c>
      <c r="F43" s="26">
        <v>0</v>
      </c>
      <c r="G43" s="17" t="s">
        <v>19</v>
      </c>
      <c r="H43" s="28">
        <v>0</v>
      </c>
      <c r="I43" s="29">
        <v>13300000</v>
      </c>
      <c r="J43" s="29">
        <f t="shared" si="0"/>
        <v>13300000</v>
      </c>
      <c r="K43" s="26">
        <v>0</v>
      </c>
      <c r="L43" s="26">
        <v>0</v>
      </c>
      <c r="M43" s="30" t="s">
        <v>20</v>
      </c>
      <c r="N43" s="26" t="s">
        <v>21</v>
      </c>
      <c r="O43" s="34" t="s">
        <v>34</v>
      </c>
      <c r="P43" s="26">
        <v>3387000</v>
      </c>
      <c r="Q43" s="31" t="s">
        <v>23</v>
      </c>
      <c r="R43" s="58">
        <v>796</v>
      </c>
      <c r="S43" s="32" t="s">
        <v>576</v>
      </c>
      <c r="T43" s="34" t="s">
        <v>577</v>
      </c>
      <c r="U43" s="26" t="s">
        <v>583</v>
      </c>
    </row>
    <row r="44" spans="1:21" s="1" customFormat="1" ht="12.75" customHeight="1" x14ac:dyDescent="0.25">
      <c r="A44" s="52">
        <v>80111701</v>
      </c>
      <c r="B44" s="26" t="s">
        <v>33</v>
      </c>
      <c r="C44" s="26">
        <v>1</v>
      </c>
      <c r="D44" s="26">
        <v>1</v>
      </c>
      <c r="E44" s="27">
        <v>240</v>
      </c>
      <c r="F44" s="26">
        <v>0</v>
      </c>
      <c r="G44" s="17" t="s">
        <v>19</v>
      </c>
      <c r="H44" s="28">
        <v>0</v>
      </c>
      <c r="I44" s="29">
        <v>15200000</v>
      </c>
      <c r="J44" s="29">
        <f t="shared" si="0"/>
        <v>15200000</v>
      </c>
      <c r="K44" s="26">
        <v>0</v>
      </c>
      <c r="L44" s="26">
        <v>0</v>
      </c>
      <c r="M44" s="30" t="s">
        <v>20</v>
      </c>
      <c r="N44" s="26" t="s">
        <v>21</v>
      </c>
      <c r="O44" s="34" t="s">
        <v>34</v>
      </c>
      <c r="P44" s="26">
        <v>3387000</v>
      </c>
      <c r="Q44" s="31" t="s">
        <v>23</v>
      </c>
      <c r="R44" s="58">
        <v>460</v>
      </c>
      <c r="S44" s="32" t="s">
        <v>576</v>
      </c>
      <c r="T44" s="34" t="s">
        <v>577</v>
      </c>
      <c r="U44" s="26" t="s">
        <v>583</v>
      </c>
    </row>
    <row r="45" spans="1:21" s="1" customFormat="1" ht="12.75" customHeight="1" x14ac:dyDescent="0.25">
      <c r="A45" s="52">
        <v>80111701</v>
      </c>
      <c r="B45" s="26" t="s">
        <v>49</v>
      </c>
      <c r="C45" s="26">
        <v>1</v>
      </c>
      <c r="D45" s="26">
        <v>1</v>
      </c>
      <c r="E45" s="27">
        <v>240</v>
      </c>
      <c r="F45" s="26">
        <v>0</v>
      </c>
      <c r="G45" s="17" t="s">
        <v>19</v>
      </c>
      <c r="H45" s="28">
        <v>0</v>
      </c>
      <c r="I45" s="29">
        <v>50000000</v>
      </c>
      <c r="J45" s="29">
        <f t="shared" si="0"/>
        <v>50000000</v>
      </c>
      <c r="K45" s="26">
        <v>0</v>
      </c>
      <c r="L45" s="26">
        <v>0</v>
      </c>
      <c r="M45" s="30" t="s">
        <v>20</v>
      </c>
      <c r="N45" s="26" t="s">
        <v>21</v>
      </c>
      <c r="O45" s="34" t="s">
        <v>34</v>
      </c>
      <c r="P45" s="26">
        <v>3387000</v>
      </c>
      <c r="Q45" s="31" t="s">
        <v>23</v>
      </c>
      <c r="R45" s="58">
        <v>211</v>
      </c>
      <c r="S45" s="32" t="s">
        <v>576</v>
      </c>
      <c r="T45" s="34" t="s">
        <v>577</v>
      </c>
      <c r="U45" s="26" t="s">
        <v>583</v>
      </c>
    </row>
    <row r="46" spans="1:21" s="1" customFormat="1" ht="12.75" customHeight="1" x14ac:dyDescent="0.25">
      <c r="A46" s="52">
        <v>80111701</v>
      </c>
      <c r="B46" s="26" t="s">
        <v>50</v>
      </c>
      <c r="C46" s="26">
        <v>1</v>
      </c>
      <c r="D46" s="26">
        <v>1</v>
      </c>
      <c r="E46" s="27">
        <v>240</v>
      </c>
      <c r="F46" s="26">
        <v>0</v>
      </c>
      <c r="G46" s="17" t="s">
        <v>19</v>
      </c>
      <c r="H46" s="28">
        <v>0</v>
      </c>
      <c r="I46" s="29">
        <v>19208000</v>
      </c>
      <c r="J46" s="29">
        <f t="shared" si="0"/>
        <v>19208000</v>
      </c>
      <c r="K46" s="26">
        <v>0</v>
      </c>
      <c r="L46" s="26">
        <v>0</v>
      </c>
      <c r="M46" s="30" t="s">
        <v>20</v>
      </c>
      <c r="N46" s="26" t="s">
        <v>21</v>
      </c>
      <c r="O46" s="34" t="s">
        <v>34</v>
      </c>
      <c r="P46" s="26">
        <v>3387000</v>
      </c>
      <c r="Q46" s="31" t="s">
        <v>23</v>
      </c>
      <c r="R46" s="58">
        <v>357</v>
      </c>
      <c r="S46" s="32" t="s">
        <v>576</v>
      </c>
      <c r="T46" s="34" t="s">
        <v>577</v>
      </c>
      <c r="U46" s="26" t="s">
        <v>583</v>
      </c>
    </row>
    <row r="47" spans="1:21" s="1" customFormat="1" ht="12.75" customHeight="1" x14ac:dyDescent="0.25">
      <c r="A47" s="52">
        <v>80111701</v>
      </c>
      <c r="B47" s="26" t="s">
        <v>35</v>
      </c>
      <c r="C47" s="26">
        <v>1</v>
      </c>
      <c r="D47" s="26">
        <v>1</v>
      </c>
      <c r="E47" s="27">
        <v>240</v>
      </c>
      <c r="F47" s="26">
        <v>0</v>
      </c>
      <c r="G47" s="17" t="s">
        <v>19</v>
      </c>
      <c r="H47" s="28">
        <v>0</v>
      </c>
      <c r="I47" s="29">
        <v>15200000</v>
      </c>
      <c r="J47" s="29">
        <f t="shared" si="0"/>
        <v>15200000</v>
      </c>
      <c r="K47" s="26">
        <v>0</v>
      </c>
      <c r="L47" s="26">
        <v>0</v>
      </c>
      <c r="M47" s="30" t="s">
        <v>20</v>
      </c>
      <c r="N47" s="26" t="s">
        <v>21</v>
      </c>
      <c r="O47" s="34" t="s">
        <v>34</v>
      </c>
      <c r="P47" s="26">
        <v>3387000</v>
      </c>
      <c r="Q47" s="31" t="s">
        <v>23</v>
      </c>
      <c r="R47" s="58">
        <v>624</v>
      </c>
      <c r="S47" s="32" t="s">
        <v>576</v>
      </c>
      <c r="T47" s="34" t="s">
        <v>577</v>
      </c>
      <c r="U47" s="26" t="s">
        <v>583</v>
      </c>
    </row>
    <row r="48" spans="1:21" s="1" customFormat="1" ht="12.75" customHeight="1" x14ac:dyDescent="0.25">
      <c r="A48" s="52">
        <v>80111701</v>
      </c>
      <c r="B48" s="26" t="s">
        <v>35</v>
      </c>
      <c r="C48" s="26">
        <v>1</v>
      </c>
      <c r="D48" s="26">
        <v>1</v>
      </c>
      <c r="E48" s="27">
        <v>350</v>
      </c>
      <c r="F48" s="26">
        <v>0</v>
      </c>
      <c r="G48" s="17" t="s">
        <v>19</v>
      </c>
      <c r="H48" s="28">
        <v>0</v>
      </c>
      <c r="I48" s="29">
        <v>22166666.666666668</v>
      </c>
      <c r="J48" s="29">
        <f t="shared" si="0"/>
        <v>22166666.666666668</v>
      </c>
      <c r="K48" s="26">
        <v>0</v>
      </c>
      <c r="L48" s="26">
        <v>0</v>
      </c>
      <c r="M48" s="30" t="s">
        <v>20</v>
      </c>
      <c r="N48" s="26" t="s">
        <v>21</v>
      </c>
      <c r="O48" s="34" t="s">
        <v>34</v>
      </c>
      <c r="P48" s="26">
        <v>3387000</v>
      </c>
      <c r="Q48" s="31" t="s">
        <v>23</v>
      </c>
      <c r="R48" s="58">
        <v>131</v>
      </c>
      <c r="S48" s="32" t="s">
        <v>576</v>
      </c>
      <c r="T48" s="34" t="s">
        <v>577</v>
      </c>
      <c r="U48" s="26" t="s">
        <v>583</v>
      </c>
    </row>
    <row r="49" spans="1:21" s="1" customFormat="1" ht="12.75" customHeight="1" x14ac:dyDescent="0.25">
      <c r="A49" s="52">
        <v>80111701</v>
      </c>
      <c r="B49" s="26" t="s">
        <v>33</v>
      </c>
      <c r="C49" s="26">
        <v>1</v>
      </c>
      <c r="D49" s="26">
        <v>1</v>
      </c>
      <c r="E49" s="27">
        <v>240</v>
      </c>
      <c r="F49" s="26">
        <v>0</v>
      </c>
      <c r="G49" s="17" t="s">
        <v>19</v>
      </c>
      <c r="H49" s="28">
        <v>0</v>
      </c>
      <c r="I49" s="29">
        <v>15200000</v>
      </c>
      <c r="J49" s="29">
        <f t="shared" si="0"/>
        <v>15200000</v>
      </c>
      <c r="K49" s="26">
        <v>0</v>
      </c>
      <c r="L49" s="26">
        <v>0</v>
      </c>
      <c r="M49" s="30" t="s">
        <v>20</v>
      </c>
      <c r="N49" s="26" t="s">
        <v>21</v>
      </c>
      <c r="O49" s="34" t="s">
        <v>34</v>
      </c>
      <c r="P49" s="26">
        <v>3387000</v>
      </c>
      <c r="Q49" s="31" t="s">
        <v>23</v>
      </c>
      <c r="R49" s="58">
        <v>544</v>
      </c>
      <c r="S49" s="32" t="s">
        <v>576</v>
      </c>
      <c r="T49" s="34" t="s">
        <v>577</v>
      </c>
      <c r="U49" s="26" t="s">
        <v>583</v>
      </c>
    </row>
    <row r="50" spans="1:21" s="1" customFormat="1" ht="12.75" customHeight="1" x14ac:dyDescent="0.25">
      <c r="A50" s="52">
        <v>80111701</v>
      </c>
      <c r="B50" s="26" t="s">
        <v>51</v>
      </c>
      <c r="C50" s="26">
        <v>1</v>
      </c>
      <c r="D50" s="26">
        <v>1</v>
      </c>
      <c r="E50" s="27">
        <v>240</v>
      </c>
      <c r="F50" s="26">
        <v>0</v>
      </c>
      <c r="G50" s="17" t="s">
        <v>19</v>
      </c>
      <c r="H50" s="28">
        <v>0</v>
      </c>
      <c r="I50" s="29">
        <v>43064000</v>
      </c>
      <c r="J50" s="29">
        <f t="shared" si="0"/>
        <v>43064000</v>
      </c>
      <c r="K50" s="26">
        <v>0</v>
      </c>
      <c r="L50" s="26">
        <v>0</v>
      </c>
      <c r="M50" s="30" t="s">
        <v>20</v>
      </c>
      <c r="N50" s="26" t="s">
        <v>21</v>
      </c>
      <c r="O50" s="34" t="s">
        <v>34</v>
      </c>
      <c r="P50" s="26">
        <v>3387000</v>
      </c>
      <c r="Q50" s="31" t="s">
        <v>23</v>
      </c>
      <c r="R50" s="58">
        <v>367</v>
      </c>
      <c r="S50" s="32" t="s">
        <v>576</v>
      </c>
      <c r="T50" s="34" t="s">
        <v>577</v>
      </c>
      <c r="U50" s="26" t="s">
        <v>583</v>
      </c>
    </row>
    <row r="51" spans="1:21" s="1" customFormat="1" ht="12.75" customHeight="1" x14ac:dyDescent="0.25">
      <c r="A51" s="52">
        <v>80111701</v>
      </c>
      <c r="B51" s="26" t="s">
        <v>33</v>
      </c>
      <c r="C51" s="26">
        <v>1</v>
      </c>
      <c r="D51" s="26">
        <v>1</v>
      </c>
      <c r="E51" s="27">
        <v>240</v>
      </c>
      <c r="F51" s="26">
        <v>0</v>
      </c>
      <c r="G51" s="17" t="s">
        <v>19</v>
      </c>
      <c r="H51" s="28">
        <v>0</v>
      </c>
      <c r="I51" s="29">
        <v>15200000</v>
      </c>
      <c r="J51" s="29">
        <f t="shared" si="0"/>
        <v>15200000</v>
      </c>
      <c r="K51" s="26">
        <v>0</v>
      </c>
      <c r="L51" s="26">
        <v>0</v>
      </c>
      <c r="M51" s="30" t="s">
        <v>20</v>
      </c>
      <c r="N51" s="26" t="s">
        <v>21</v>
      </c>
      <c r="O51" s="34" t="s">
        <v>34</v>
      </c>
      <c r="P51" s="26">
        <v>3387000</v>
      </c>
      <c r="Q51" s="31" t="s">
        <v>23</v>
      </c>
      <c r="R51" s="58">
        <v>462</v>
      </c>
      <c r="S51" s="32" t="s">
        <v>576</v>
      </c>
      <c r="T51" s="34" t="s">
        <v>577</v>
      </c>
      <c r="U51" s="26" t="s">
        <v>583</v>
      </c>
    </row>
    <row r="52" spans="1:21" s="1" customFormat="1" ht="12.75" customHeight="1" x14ac:dyDescent="0.25">
      <c r="A52" s="52">
        <v>80111701</v>
      </c>
      <c r="B52" s="26" t="s">
        <v>33</v>
      </c>
      <c r="C52" s="26">
        <v>1</v>
      </c>
      <c r="D52" s="26">
        <v>1</v>
      </c>
      <c r="E52" s="27">
        <v>240</v>
      </c>
      <c r="F52" s="26">
        <v>0</v>
      </c>
      <c r="G52" s="17" t="s">
        <v>19</v>
      </c>
      <c r="H52" s="28">
        <v>0</v>
      </c>
      <c r="I52" s="29">
        <v>15200000</v>
      </c>
      <c r="J52" s="29">
        <f t="shared" si="0"/>
        <v>15200000</v>
      </c>
      <c r="K52" s="26">
        <v>0</v>
      </c>
      <c r="L52" s="26">
        <v>0</v>
      </c>
      <c r="M52" s="30" t="s">
        <v>20</v>
      </c>
      <c r="N52" s="26" t="s">
        <v>21</v>
      </c>
      <c r="O52" s="34" t="s">
        <v>34</v>
      </c>
      <c r="P52" s="26">
        <v>3387000</v>
      </c>
      <c r="Q52" s="31" t="s">
        <v>23</v>
      </c>
      <c r="R52" s="58">
        <v>352</v>
      </c>
      <c r="S52" s="32" t="s">
        <v>576</v>
      </c>
      <c r="T52" s="34" t="s">
        <v>577</v>
      </c>
      <c r="U52" s="26" t="s">
        <v>583</v>
      </c>
    </row>
    <row r="53" spans="1:21" s="1" customFormat="1" ht="12.75" customHeight="1" x14ac:dyDescent="0.25">
      <c r="A53" s="52">
        <v>80111701</v>
      </c>
      <c r="B53" s="26" t="s">
        <v>35</v>
      </c>
      <c r="C53" s="26">
        <v>1</v>
      </c>
      <c r="D53" s="26">
        <v>1</v>
      </c>
      <c r="E53" s="27">
        <v>240</v>
      </c>
      <c r="F53" s="26">
        <v>0</v>
      </c>
      <c r="G53" s="17" t="s">
        <v>19</v>
      </c>
      <c r="H53" s="28">
        <v>0</v>
      </c>
      <c r="I53" s="29">
        <v>13300000</v>
      </c>
      <c r="J53" s="29">
        <f t="shared" si="0"/>
        <v>13300000</v>
      </c>
      <c r="K53" s="26">
        <v>0</v>
      </c>
      <c r="L53" s="26">
        <v>0</v>
      </c>
      <c r="M53" s="30" t="s">
        <v>20</v>
      </c>
      <c r="N53" s="26" t="s">
        <v>21</v>
      </c>
      <c r="O53" s="34" t="s">
        <v>34</v>
      </c>
      <c r="P53" s="26">
        <v>3387000</v>
      </c>
      <c r="Q53" s="31" t="s">
        <v>23</v>
      </c>
      <c r="R53" s="58">
        <v>654</v>
      </c>
      <c r="S53" s="32" t="s">
        <v>576</v>
      </c>
      <c r="T53" s="34" t="s">
        <v>577</v>
      </c>
      <c r="U53" s="26" t="s">
        <v>583</v>
      </c>
    </row>
    <row r="54" spans="1:21" s="1" customFormat="1" ht="12.75" customHeight="1" x14ac:dyDescent="0.25">
      <c r="A54" s="52">
        <v>80111701</v>
      </c>
      <c r="B54" s="26" t="s">
        <v>51</v>
      </c>
      <c r="C54" s="26">
        <v>1</v>
      </c>
      <c r="D54" s="26">
        <v>1</v>
      </c>
      <c r="E54" s="27">
        <v>240</v>
      </c>
      <c r="F54" s="26">
        <v>0</v>
      </c>
      <c r="G54" s="17" t="s">
        <v>19</v>
      </c>
      <c r="H54" s="28">
        <v>0</v>
      </c>
      <c r="I54" s="29">
        <v>46400000</v>
      </c>
      <c r="J54" s="29">
        <f t="shared" si="0"/>
        <v>46400000</v>
      </c>
      <c r="K54" s="26">
        <v>0</v>
      </c>
      <c r="L54" s="26">
        <v>0</v>
      </c>
      <c r="M54" s="30" t="s">
        <v>20</v>
      </c>
      <c r="N54" s="26" t="s">
        <v>21</v>
      </c>
      <c r="O54" s="34" t="s">
        <v>34</v>
      </c>
      <c r="P54" s="26">
        <v>3387000</v>
      </c>
      <c r="Q54" s="31" t="s">
        <v>23</v>
      </c>
      <c r="R54" s="58">
        <v>399</v>
      </c>
      <c r="S54" s="32" t="s">
        <v>579</v>
      </c>
      <c r="T54" s="34" t="s">
        <v>584</v>
      </c>
      <c r="U54" s="33" t="s">
        <v>585</v>
      </c>
    </row>
    <row r="55" spans="1:21" s="1" customFormat="1" ht="12.75" customHeight="1" x14ac:dyDescent="0.25">
      <c r="A55" s="52">
        <v>80111701</v>
      </c>
      <c r="B55" s="26" t="s">
        <v>52</v>
      </c>
      <c r="C55" s="26">
        <v>1</v>
      </c>
      <c r="D55" s="26">
        <v>1</v>
      </c>
      <c r="E55" s="27">
        <v>240</v>
      </c>
      <c r="F55" s="26">
        <v>0</v>
      </c>
      <c r="G55" s="17" t="s">
        <v>19</v>
      </c>
      <c r="H55" s="28">
        <v>0</v>
      </c>
      <c r="I55" s="29">
        <v>19208000</v>
      </c>
      <c r="J55" s="29">
        <f t="shared" si="0"/>
        <v>19208000</v>
      </c>
      <c r="K55" s="26">
        <v>0</v>
      </c>
      <c r="L55" s="26">
        <v>0</v>
      </c>
      <c r="M55" s="30" t="s">
        <v>20</v>
      </c>
      <c r="N55" s="26" t="s">
        <v>21</v>
      </c>
      <c r="O55" s="34" t="s">
        <v>34</v>
      </c>
      <c r="P55" s="26">
        <v>3387000</v>
      </c>
      <c r="Q55" s="31" t="s">
        <v>23</v>
      </c>
      <c r="R55" s="58">
        <v>328</v>
      </c>
      <c r="S55" s="32" t="s">
        <v>576</v>
      </c>
      <c r="T55" s="34" t="s">
        <v>577</v>
      </c>
      <c r="U55" s="26" t="s">
        <v>583</v>
      </c>
    </row>
    <row r="56" spans="1:21" s="1" customFormat="1" ht="12.75" customHeight="1" x14ac:dyDescent="0.25">
      <c r="A56" s="52">
        <v>80111701</v>
      </c>
      <c r="B56" s="26" t="s">
        <v>53</v>
      </c>
      <c r="C56" s="26">
        <v>1</v>
      </c>
      <c r="D56" s="26">
        <v>1</v>
      </c>
      <c r="E56" s="27">
        <v>210</v>
      </c>
      <c r="F56" s="26">
        <v>0</v>
      </c>
      <c r="G56" s="17" t="s">
        <v>19</v>
      </c>
      <c r="H56" s="28">
        <v>0</v>
      </c>
      <c r="I56" s="29">
        <v>13300000</v>
      </c>
      <c r="J56" s="29">
        <f t="shared" si="0"/>
        <v>13300000</v>
      </c>
      <c r="K56" s="26">
        <v>0</v>
      </c>
      <c r="L56" s="26">
        <v>0</v>
      </c>
      <c r="M56" s="30" t="s">
        <v>20</v>
      </c>
      <c r="N56" s="26" t="s">
        <v>21</v>
      </c>
      <c r="O56" s="34" t="s">
        <v>34</v>
      </c>
      <c r="P56" s="26">
        <v>3387000</v>
      </c>
      <c r="Q56" s="31" t="s">
        <v>23</v>
      </c>
      <c r="R56" s="58">
        <v>679</v>
      </c>
      <c r="S56" s="32" t="s">
        <v>576</v>
      </c>
      <c r="T56" s="34" t="s">
        <v>577</v>
      </c>
      <c r="U56" s="26" t="s">
        <v>583</v>
      </c>
    </row>
    <row r="57" spans="1:21" s="1" customFormat="1" ht="12.75" customHeight="1" x14ac:dyDescent="0.25">
      <c r="A57" s="52">
        <v>80111701</v>
      </c>
      <c r="B57" s="26" t="s">
        <v>35</v>
      </c>
      <c r="C57" s="26">
        <v>1</v>
      </c>
      <c r="D57" s="26">
        <v>1</v>
      </c>
      <c r="E57" s="27">
        <v>210</v>
      </c>
      <c r="F57" s="26">
        <v>0</v>
      </c>
      <c r="G57" s="17" t="s">
        <v>19</v>
      </c>
      <c r="H57" s="28">
        <v>0</v>
      </c>
      <c r="I57" s="29">
        <v>13300000</v>
      </c>
      <c r="J57" s="29">
        <f t="shared" si="0"/>
        <v>13300000</v>
      </c>
      <c r="K57" s="26">
        <v>0</v>
      </c>
      <c r="L57" s="26">
        <v>0</v>
      </c>
      <c r="M57" s="30" t="s">
        <v>20</v>
      </c>
      <c r="N57" s="26" t="s">
        <v>21</v>
      </c>
      <c r="O57" s="34" t="s">
        <v>34</v>
      </c>
      <c r="P57" s="26">
        <v>3387000</v>
      </c>
      <c r="Q57" s="31" t="s">
        <v>23</v>
      </c>
      <c r="R57" s="58">
        <v>694</v>
      </c>
      <c r="S57" s="32" t="s">
        <v>576</v>
      </c>
      <c r="T57" s="34" t="s">
        <v>577</v>
      </c>
      <c r="U57" s="26" t="s">
        <v>583</v>
      </c>
    </row>
    <row r="58" spans="1:21" s="1" customFormat="1" ht="12.75" customHeight="1" x14ac:dyDescent="0.25">
      <c r="A58" s="52">
        <v>80111701</v>
      </c>
      <c r="B58" s="26" t="s">
        <v>35</v>
      </c>
      <c r="C58" s="26">
        <v>1</v>
      </c>
      <c r="D58" s="26">
        <v>1</v>
      </c>
      <c r="E58" s="27">
        <v>210</v>
      </c>
      <c r="F58" s="26">
        <v>0</v>
      </c>
      <c r="G58" s="17" t="s">
        <v>19</v>
      </c>
      <c r="H58" s="28">
        <v>0</v>
      </c>
      <c r="I58" s="29">
        <v>13300000</v>
      </c>
      <c r="J58" s="29">
        <f t="shared" si="0"/>
        <v>13300000</v>
      </c>
      <c r="K58" s="26">
        <v>0</v>
      </c>
      <c r="L58" s="26">
        <v>0</v>
      </c>
      <c r="M58" s="30" t="s">
        <v>20</v>
      </c>
      <c r="N58" s="26" t="s">
        <v>21</v>
      </c>
      <c r="O58" s="34" t="s">
        <v>34</v>
      </c>
      <c r="P58" s="26">
        <v>3387000</v>
      </c>
      <c r="Q58" s="31" t="s">
        <v>23</v>
      </c>
      <c r="R58" s="58">
        <v>666</v>
      </c>
      <c r="S58" s="32" t="s">
        <v>576</v>
      </c>
      <c r="T58" s="34" t="s">
        <v>577</v>
      </c>
      <c r="U58" s="26" t="s">
        <v>583</v>
      </c>
    </row>
    <row r="59" spans="1:21" s="1" customFormat="1" ht="12.75" customHeight="1" x14ac:dyDescent="0.25">
      <c r="A59" s="52">
        <v>80111701</v>
      </c>
      <c r="B59" s="26" t="s">
        <v>54</v>
      </c>
      <c r="C59" s="26">
        <v>1</v>
      </c>
      <c r="D59" s="26">
        <v>1</v>
      </c>
      <c r="E59" s="27">
        <v>210</v>
      </c>
      <c r="F59" s="26">
        <v>0</v>
      </c>
      <c r="G59" s="17" t="s">
        <v>19</v>
      </c>
      <c r="H59" s="28">
        <v>0</v>
      </c>
      <c r="I59" s="29">
        <v>17500000</v>
      </c>
      <c r="J59" s="29">
        <f t="shared" si="0"/>
        <v>17500000</v>
      </c>
      <c r="K59" s="26">
        <v>0</v>
      </c>
      <c r="L59" s="26">
        <v>0</v>
      </c>
      <c r="M59" s="30" t="s">
        <v>20</v>
      </c>
      <c r="N59" s="26" t="s">
        <v>21</v>
      </c>
      <c r="O59" s="34" t="s">
        <v>34</v>
      </c>
      <c r="P59" s="26">
        <v>3387000</v>
      </c>
      <c r="Q59" s="31" t="s">
        <v>23</v>
      </c>
      <c r="R59" s="58">
        <v>628</v>
      </c>
      <c r="S59" s="32" t="s">
        <v>576</v>
      </c>
      <c r="T59" s="34" t="s">
        <v>577</v>
      </c>
      <c r="U59" s="26" t="s">
        <v>583</v>
      </c>
    </row>
    <row r="60" spans="1:21" s="1" customFormat="1" ht="12.75" customHeight="1" x14ac:dyDescent="0.25">
      <c r="A60" s="52">
        <v>80111701</v>
      </c>
      <c r="B60" s="26" t="s">
        <v>55</v>
      </c>
      <c r="C60" s="26">
        <v>1</v>
      </c>
      <c r="D60" s="26">
        <v>1</v>
      </c>
      <c r="E60" s="27">
        <v>240</v>
      </c>
      <c r="F60" s="26">
        <v>0</v>
      </c>
      <c r="G60" s="17" t="s">
        <v>19</v>
      </c>
      <c r="H60" s="28">
        <v>0</v>
      </c>
      <c r="I60" s="29">
        <v>19208000</v>
      </c>
      <c r="J60" s="29">
        <f t="shared" si="0"/>
        <v>19208000</v>
      </c>
      <c r="K60" s="26">
        <v>0</v>
      </c>
      <c r="L60" s="26">
        <v>0</v>
      </c>
      <c r="M60" s="30" t="s">
        <v>20</v>
      </c>
      <c r="N60" s="26" t="s">
        <v>21</v>
      </c>
      <c r="O60" s="34" t="s">
        <v>34</v>
      </c>
      <c r="P60" s="26">
        <v>3387000</v>
      </c>
      <c r="Q60" s="31" t="s">
        <v>23</v>
      </c>
      <c r="R60" s="58">
        <v>261</v>
      </c>
      <c r="S60" s="32" t="s">
        <v>576</v>
      </c>
      <c r="T60" s="34" t="s">
        <v>577</v>
      </c>
      <c r="U60" s="26" t="s">
        <v>583</v>
      </c>
    </row>
    <row r="61" spans="1:21" s="1" customFormat="1" ht="12.75" customHeight="1" x14ac:dyDescent="0.25">
      <c r="A61" s="52">
        <v>80111701</v>
      </c>
      <c r="B61" s="26" t="s">
        <v>33</v>
      </c>
      <c r="C61" s="26">
        <v>1</v>
      </c>
      <c r="D61" s="26">
        <v>1</v>
      </c>
      <c r="E61" s="27">
        <v>240</v>
      </c>
      <c r="F61" s="26">
        <v>0</v>
      </c>
      <c r="G61" s="17" t="s">
        <v>19</v>
      </c>
      <c r="H61" s="28">
        <v>0</v>
      </c>
      <c r="I61" s="29">
        <v>15200000</v>
      </c>
      <c r="J61" s="29">
        <f t="shared" si="0"/>
        <v>15200000</v>
      </c>
      <c r="K61" s="26">
        <v>0</v>
      </c>
      <c r="L61" s="26">
        <v>0</v>
      </c>
      <c r="M61" s="30" t="s">
        <v>20</v>
      </c>
      <c r="N61" s="26" t="s">
        <v>21</v>
      </c>
      <c r="O61" s="34" t="s">
        <v>34</v>
      </c>
      <c r="P61" s="26">
        <v>3387000</v>
      </c>
      <c r="Q61" s="31" t="s">
        <v>23</v>
      </c>
      <c r="R61" s="58">
        <v>441</v>
      </c>
      <c r="S61" s="32" t="s">
        <v>576</v>
      </c>
      <c r="T61" s="34" t="s">
        <v>577</v>
      </c>
      <c r="U61" s="26" t="s">
        <v>583</v>
      </c>
    </row>
    <row r="62" spans="1:21" s="1" customFormat="1" ht="12.75" customHeight="1" x14ac:dyDescent="0.25">
      <c r="A62" s="52">
        <v>80111701</v>
      </c>
      <c r="B62" s="26" t="s">
        <v>52</v>
      </c>
      <c r="C62" s="26">
        <v>1</v>
      </c>
      <c r="D62" s="26">
        <v>1</v>
      </c>
      <c r="E62" s="27">
        <v>240</v>
      </c>
      <c r="F62" s="26">
        <v>0</v>
      </c>
      <c r="G62" s="17" t="s">
        <v>19</v>
      </c>
      <c r="H62" s="28">
        <v>0</v>
      </c>
      <c r="I62" s="29">
        <v>19208000</v>
      </c>
      <c r="J62" s="29">
        <f t="shared" si="0"/>
        <v>19208000</v>
      </c>
      <c r="K62" s="26">
        <v>0</v>
      </c>
      <c r="L62" s="26">
        <v>0</v>
      </c>
      <c r="M62" s="30" t="s">
        <v>20</v>
      </c>
      <c r="N62" s="26" t="s">
        <v>21</v>
      </c>
      <c r="O62" s="34" t="s">
        <v>34</v>
      </c>
      <c r="P62" s="26">
        <v>3387000</v>
      </c>
      <c r="Q62" s="31" t="s">
        <v>23</v>
      </c>
      <c r="R62" s="58">
        <v>344</v>
      </c>
      <c r="S62" s="32" t="s">
        <v>576</v>
      </c>
      <c r="T62" s="34" t="s">
        <v>577</v>
      </c>
      <c r="U62" s="26" t="s">
        <v>583</v>
      </c>
    </row>
    <row r="63" spans="1:21" s="1" customFormat="1" ht="12.75" customHeight="1" x14ac:dyDescent="0.25">
      <c r="A63" s="52">
        <v>80111701</v>
      </c>
      <c r="B63" s="26" t="s">
        <v>56</v>
      </c>
      <c r="C63" s="26">
        <v>1</v>
      </c>
      <c r="D63" s="26">
        <v>1</v>
      </c>
      <c r="E63" s="27">
        <v>240</v>
      </c>
      <c r="F63" s="26">
        <v>0</v>
      </c>
      <c r="G63" s="17" t="s">
        <v>19</v>
      </c>
      <c r="H63" s="28">
        <v>0</v>
      </c>
      <c r="I63" s="29">
        <v>15200000</v>
      </c>
      <c r="J63" s="29">
        <f t="shared" si="0"/>
        <v>15200000</v>
      </c>
      <c r="K63" s="26">
        <v>0</v>
      </c>
      <c r="L63" s="26">
        <v>0</v>
      </c>
      <c r="M63" s="30" t="s">
        <v>20</v>
      </c>
      <c r="N63" s="26" t="s">
        <v>21</v>
      </c>
      <c r="O63" s="34" t="s">
        <v>34</v>
      </c>
      <c r="P63" s="26">
        <v>3387000</v>
      </c>
      <c r="Q63" s="31" t="s">
        <v>23</v>
      </c>
      <c r="R63" s="58">
        <v>530</v>
      </c>
      <c r="S63" s="32" t="s">
        <v>576</v>
      </c>
      <c r="T63" s="34" t="s">
        <v>577</v>
      </c>
      <c r="U63" s="26" t="s">
        <v>583</v>
      </c>
    </row>
    <row r="64" spans="1:21" s="1" customFormat="1" ht="12.75" customHeight="1" x14ac:dyDescent="0.25">
      <c r="A64" s="52">
        <v>80111701</v>
      </c>
      <c r="B64" s="26" t="s">
        <v>33</v>
      </c>
      <c r="C64" s="26">
        <v>1</v>
      </c>
      <c r="D64" s="26">
        <v>1</v>
      </c>
      <c r="E64" s="27">
        <v>240</v>
      </c>
      <c r="F64" s="26">
        <v>0</v>
      </c>
      <c r="G64" s="17" t="s">
        <v>19</v>
      </c>
      <c r="H64" s="28">
        <v>0</v>
      </c>
      <c r="I64" s="29">
        <v>15200000</v>
      </c>
      <c r="J64" s="29">
        <f t="shared" si="0"/>
        <v>15200000</v>
      </c>
      <c r="K64" s="26">
        <v>0</v>
      </c>
      <c r="L64" s="26">
        <v>0</v>
      </c>
      <c r="M64" s="30" t="s">
        <v>20</v>
      </c>
      <c r="N64" s="26" t="s">
        <v>21</v>
      </c>
      <c r="O64" s="34" t="s">
        <v>34</v>
      </c>
      <c r="P64" s="26">
        <v>3387000</v>
      </c>
      <c r="Q64" s="31" t="s">
        <v>23</v>
      </c>
      <c r="R64" s="58">
        <v>372</v>
      </c>
      <c r="S64" s="32" t="s">
        <v>576</v>
      </c>
      <c r="T64" s="34" t="s">
        <v>577</v>
      </c>
      <c r="U64" s="26" t="s">
        <v>583</v>
      </c>
    </row>
    <row r="65" spans="1:21" s="1" customFormat="1" ht="12.75" customHeight="1" x14ac:dyDescent="0.25">
      <c r="A65" s="52">
        <v>80111701</v>
      </c>
      <c r="B65" s="26" t="s">
        <v>35</v>
      </c>
      <c r="C65" s="26">
        <v>1</v>
      </c>
      <c r="D65" s="26">
        <v>1</v>
      </c>
      <c r="E65" s="27">
        <v>240</v>
      </c>
      <c r="F65" s="26">
        <v>0</v>
      </c>
      <c r="G65" s="17" t="s">
        <v>19</v>
      </c>
      <c r="H65" s="28">
        <v>0</v>
      </c>
      <c r="I65" s="29">
        <v>15200000</v>
      </c>
      <c r="J65" s="29">
        <f t="shared" si="0"/>
        <v>15200000</v>
      </c>
      <c r="K65" s="26">
        <v>0</v>
      </c>
      <c r="L65" s="26">
        <v>0</v>
      </c>
      <c r="M65" s="30" t="s">
        <v>20</v>
      </c>
      <c r="N65" s="26" t="s">
        <v>21</v>
      </c>
      <c r="O65" s="34" t="s">
        <v>34</v>
      </c>
      <c r="P65" s="26">
        <v>3387000</v>
      </c>
      <c r="Q65" s="31" t="s">
        <v>23</v>
      </c>
      <c r="R65" s="58">
        <v>623</v>
      </c>
      <c r="S65" s="32" t="s">
        <v>576</v>
      </c>
      <c r="T65" s="34" t="s">
        <v>577</v>
      </c>
      <c r="U65" s="26" t="s">
        <v>583</v>
      </c>
    </row>
    <row r="66" spans="1:21" s="1" customFormat="1" ht="12.75" customHeight="1" x14ac:dyDescent="0.25">
      <c r="A66" s="52">
        <v>80111701</v>
      </c>
      <c r="B66" s="26" t="s">
        <v>35</v>
      </c>
      <c r="C66" s="26">
        <v>1</v>
      </c>
      <c r="D66" s="26">
        <v>1</v>
      </c>
      <c r="E66" s="27">
        <v>210</v>
      </c>
      <c r="F66" s="26">
        <v>0</v>
      </c>
      <c r="G66" s="17" t="s">
        <v>19</v>
      </c>
      <c r="H66" s="28">
        <v>0</v>
      </c>
      <c r="I66" s="29">
        <v>13300000</v>
      </c>
      <c r="J66" s="29">
        <f t="shared" si="0"/>
        <v>13300000</v>
      </c>
      <c r="K66" s="26">
        <v>0</v>
      </c>
      <c r="L66" s="26">
        <v>0</v>
      </c>
      <c r="M66" s="30" t="s">
        <v>20</v>
      </c>
      <c r="N66" s="26" t="s">
        <v>21</v>
      </c>
      <c r="O66" s="34" t="s">
        <v>34</v>
      </c>
      <c r="P66" s="26">
        <v>3387000</v>
      </c>
      <c r="Q66" s="31" t="s">
        <v>23</v>
      </c>
      <c r="R66" s="58">
        <v>657</v>
      </c>
      <c r="S66" s="32" t="s">
        <v>576</v>
      </c>
      <c r="T66" s="34" t="s">
        <v>577</v>
      </c>
      <c r="U66" s="26" t="s">
        <v>583</v>
      </c>
    </row>
    <row r="67" spans="1:21" s="1" customFormat="1" ht="12.75" customHeight="1" x14ac:dyDescent="0.25">
      <c r="A67" s="52">
        <v>80111701</v>
      </c>
      <c r="B67" s="26" t="s">
        <v>35</v>
      </c>
      <c r="C67" s="26">
        <v>1</v>
      </c>
      <c r="D67" s="26">
        <v>1</v>
      </c>
      <c r="E67" s="27">
        <v>210</v>
      </c>
      <c r="F67" s="26">
        <v>0</v>
      </c>
      <c r="G67" s="17" t="s">
        <v>19</v>
      </c>
      <c r="H67" s="28">
        <v>0</v>
      </c>
      <c r="I67" s="29">
        <v>13300000</v>
      </c>
      <c r="J67" s="29">
        <f t="shared" si="0"/>
        <v>13300000</v>
      </c>
      <c r="K67" s="26">
        <v>0</v>
      </c>
      <c r="L67" s="26">
        <v>0</v>
      </c>
      <c r="M67" s="30" t="s">
        <v>20</v>
      </c>
      <c r="N67" s="26" t="s">
        <v>21</v>
      </c>
      <c r="O67" s="34" t="s">
        <v>34</v>
      </c>
      <c r="P67" s="26">
        <v>3387000</v>
      </c>
      <c r="Q67" s="31" t="s">
        <v>23</v>
      </c>
      <c r="R67" s="58">
        <v>675</v>
      </c>
      <c r="S67" s="32" t="s">
        <v>576</v>
      </c>
      <c r="T67" s="34" t="s">
        <v>577</v>
      </c>
      <c r="U67" s="26" t="s">
        <v>583</v>
      </c>
    </row>
    <row r="68" spans="1:21" s="1" customFormat="1" ht="12.75" customHeight="1" x14ac:dyDescent="0.25">
      <c r="A68" s="52">
        <v>80111701</v>
      </c>
      <c r="B68" s="26" t="s">
        <v>35</v>
      </c>
      <c r="C68" s="26">
        <v>1</v>
      </c>
      <c r="D68" s="26">
        <v>1</v>
      </c>
      <c r="E68" s="27">
        <v>210</v>
      </c>
      <c r="F68" s="26">
        <v>0</v>
      </c>
      <c r="G68" s="17" t="s">
        <v>19</v>
      </c>
      <c r="H68" s="28">
        <v>0</v>
      </c>
      <c r="I68" s="29">
        <v>13300000</v>
      </c>
      <c r="J68" s="29">
        <f t="shared" si="0"/>
        <v>13300000</v>
      </c>
      <c r="K68" s="26">
        <v>0</v>
      </c>
      <c r="L68" s="26">
        <v>0</v>
      </c>
      <c r="M68" s="30" t="s">
        <v>20</v>
      </c>
      <c r="N68" s="26" t="s">
        <v>21</v>
      </c>
      <c r="O68" s="34" t="s">
        <v>34</v>
      </c>
      <c r="P68" s="26">
        <v>3387000</v>
      </c>
      <c r="Q68" s="31" t="s">
        <v>23</v>
      </c>
      <c r="R68" s="58">
        <v>678</v>
      </c>
      <c r="S68" s="32" t="s">
        <v>576</v>
      </c>
      <c r="T68" s="34" t="s">
        <v>577</v>
      </c>
      <c r="U68" s="26" t="s">
        <v>583</v>
      </c>
    </row>
    <row r="69" spans="1:21" s="1" customFormat="1" ht="12.75" customHeight="1" x14ac:dyDescent="0.25">
      <c r="A69" s="52">
        <v>80111701</v>
      </c>
      <c r="B69" s="26" t="s">
        <v>57</v>
      </c>
      <c r="C69" s="26">
        <v>1</v>
      </c>
      <c r="D69" s="26">
        <v>1</v>
      </c>
      <c r="E69" s="27">
        <v>240</v>
      </c>
      <c r="F69" s="26">
        <v>0</v>
      </c>
      <c r="G69" s="17" t="s">
        <v>19</v>
      </c>
      <c r="H69" s="28">
        <v>0</v>
      </c>
      <c r="I69" s="29">
        <v>33600000</v>
      </c>
      <c r="J69" s="29">
        <f t="shared" si="0"/>
        <v>33600000</v>
      </c>
      <c r="K69" s="26">
        <v>0</v>
      </c>
      <c r="L69" s="26">
        <v>0</v>
      </c>
      <c r="M69" s="30" t="s">
        <v>20</v>
      </c>
      <c r="N69" s="26" t="s">
        <v>21</v>
      </c>
      <c r="O69" s="34" t="s">
        <v>34</v>
      </c>
      <c r="P69" s="26">
        <v>3387000</v>
      </c>
      <c r="Q69" s="31" t="s">
        <v>23</v>
      </c>
      <c r="R69" s="58">
        <v>403</v>
      </c>
      <c r="S69" s="32" t="s">
        <v>579</v>
      </c>
      <c r="T69" s="34" t="s">
        <v>584</v>
      </c>
      <c r="U69" s="33" t="s">
        <v>585</v>
      </c>
    </row>
    <row r="70" spans="1:21" s="1" customFormat="1" ht="12.75" customHeight="1" x14ac:dyDescent="0.25">
      <c r="A70" s="52">
        <v>80111701</v>
      </c>
      <c r="B70" s="26" t="s">
        <v>58</v>
      </c>
      <c r="C70" s="26">
        <v>1</v>
      </c>
      <c r="D70" s="26">
        <v>1</v>
      </c>
      <c r="E70" s="27">
        <v>240</v>
      </c>
      <c r="F70" s="26">
        <v>0</v>
      </c>
      <c r="G70" s="17" t="s">
        <v>19</v>
      </c>
      <c r="H70" s="28">
        <v>0</v>
      </c>
      <c r="I70" s="29">
        <v>19208000</v>
      </c>
      <c r="J70" s="29">
        <f t="shared" ref="J70:J133" si="1">I70</f>
        <v>19208000</v>
      </c>
      <c r="K70" s="26">
        <v>0</v>
      </c>
      <c r="L70" s="26">
        <v>0</v>
      </c>
      <c r="M70" s="30" t="s">
        <v>20</v>
      </c>
      <c r="N70" s="26" t="s">
        <v>21</v>
      </c>
      <c r="O70" s="34" t="s">
        <v>34</v>
      </c>
      <c r="P70" s="26">
        <v>3387000</v>
      </c>
      <c r="Q70" s="31" t="s">
        <v>23</v>
      </c>
      <c r="R70" s="58">
        <v>439</v>
      </c>
      <c r="S70" s="32" t="s">
        <v>576</v>
      </c>
      <c r="T70" s="34" t="s">
        <v>577</v>
      </c>
      <c r="U70" s="26" t="s">
        <v>583</v>
      </c>
    </row>
    <row r="71" spans="1:21" s="1" customFormat="1" ht="12.75" customHeight="1" x14ac:dyDescent="0.25">
      <c r="A71" s="52">
        <v>80111701</v>
      </c>
      <c r="B71" s="26" t="s">
        <v>35</v>
      </c>
      <c r="C71" s="26">
        <v>1</v>
      </c>
      <c r="D71" s="26">
        <v>1</v>
      </c>
      <c r="E71" s="27">
        <v>240</v>
      </c>
      <c r="F71" s="26">
        <v>0</v>
      </c>
      <c r="G71" s="17" t="s">
        <v>19</v>
      </c>
      <c r="H71" s="28">
        <v>0</v>
      </c>
      <c r="I71" s="29">
        <v>13300000</v>
      </c>
      <c r="J71" s="29">
        <f t="shared" si="1"/>
        <v>13300000</v>
      </c>
      <c r="K71" s="26">
        <v>0</v>
      </c>
      <c r="L71" s="26">
        <v>0</v>
      </c>
      <c r="M71" s="30" t="s">
        <v>20</v>
      </c>
      <c r="N71" s="26" t="s">
        <v>21</v>
      </c>
      <c r="O71" s="34" t="s">
        <v>34</v>
      </c>
      <c r="P71" s="26">
        <v>3387000</v>
      </c>
      <c r="Q71" s="31" t="s">
        <v>23</v>
      </c>
      <c r="R71" s="58">
        <v>677</v>
      </c>
      <c r="S71" s="32" t="s">
        <v>576</v>
      </c>
      <c r="T71" s="34" t="s">
        <v>577</v>
      </c>
      <c r="U71" s="26" t="s">
        <v>583</v>
      </c>
    </row>
    <row r="72" spans="1:21" s="1" customFormat="1" ht="12.75" customHeight="1" x14ac:dyDescent="0.25">
      <c r="A72" s="52">
        <v>80111701</v>
      </c>
      <c r="B72" s="26" t="s">
        <v>59</v>
      </c>
      <c r="C72" s="26">
        <v>1</v>
      </c>
      <c r="D72" s="26">
        <v>1</v>
      </c>
      <c r="E72" s="27">
        <v>210</v>
      </c>
      <c r="F72" s="26">
        <v>0</v>
      </c>
      <c r="G72" s="17" t="s">
        <v>19</v>
      </c>
      <c r="H72" s="28">
        <v>0</v>
      </c>
      <c r="I72" s="29">
        <v>28987000</v>
      </c>
      <c r="J72" s="29">
        <f t="shared" si="1"/>
        <v>28987000</v>
      </c>
      <c r="K72" s="26">
        <v>0</v>
      </c>
      <c r="L72" s="26">
        <v>0</v>
      </c>
      <c r="M72" s="30" t="s">
        <v>20</v>
      </c>
      <c r="N72" s="26" t="s">
        <v>21</v>
      </c>
      <c r="O72" s="34" t="s">
        <v>34</v>
      </c>
      <c r="P72" s="26">
        <v>3387000</v>
      </c>
      <c r="Q72" s="31" t="s">
        <v>23</v>
      </c>
      <c r="R72" s="58">
        <v>699</v>
      </c>
      <c r="S72" s="32" t="s">
        <v>576</v>
      </c>
      <c r="T72" s="34" t="s">
        <v>577</v>
      </c>
      <c r="U72" s="26" t="s">
        <v>583</v>
      </c>
    </row>
    <row r="73" spans="1:21" s="1" customFormat="1" ht="12.75" customHeight="1" x14ac:dyDescent="0.25">
      <c r="A73" s="52">
        <v>80111701</v>
      </c>
      <c r="B73" s="26" t="s">
        <v>60</v>
      </c>
      <c r="C73" s="26">
        <v>1</v>
      </c>
      <c r="D73" s="26">
        <v>1</v>
      </c>
      <c r="E73" s="27">
        <v>300</v>
      </c>
      <c r="F73" s="26">
        <v>0</v>
      </c>
      <c r="G73" s="17" t="s">
        <v>19</v>
      </c>
      <c r="H73" s="28">
        <v>0</v>
      </c>
      <c r="I73" s="29">
        <v>80000000</v>
      </c>
      <c r="J73" s="29">
        <f t="shared" si="1"/>
        <v>80000000</v>
      </c>
      <c r="K73" s="26">
        <v>0</v>
      </c>
      <c r="L73" s="26">
        <v>0</v>
      </c>
      <c r="M73" s="30" t="s">
        <v>20</v>
      </c>
      <c r="N73" s="26" t="s">
        <v>21</v>
      </c>
      <c r="O73" s="34" t="s">
        <v>34</v>
      </c>
      <c r="P73" s="26">
        <v>3387000</v>
      </c>
      <c r="Q73" s="31" t="s">
        <v>23</v>
      </c>
      <c r="R73" s="58">
        <v>586</v>
      </c>
      <c r="S73" s="32" t="s">
        <v>579</v>
      </c>
      <c r="T73" s="34" t="s">
        <v>584</v>
      </c>
      <c r="U73" s="33" t="s">
        <v>585</v>
      </c>
    </row>
    <row r="74" spans="1:21" s="1" customFormat="1" ht="12.75" customHeight="1" x14ac:dyDescent="0.25">
      <c r="A74" s="52">
        <v>80111701</v>
      </c>
      <c r="B74" s="26" t="s">
        <v>33</v>
      </c>
      <c r="C74" s="26">
        <v>1</v>
      </c>
      <c r="D74" s="26">
        <v>1</v>
      </c>
      <c r="E74" s="27">
        <v>240</v>
      </c>
      <c r="F74" s="26">
        <v>0</v>
      </c>
      <c r="G74" s="17" t="s">
        <v>19</v>
      </c>
      <c r="H74" s="28">
        <v>0</v>
      </c>
      <c r="I74" s="29">
        <v>15200000</v>
      </c>
      <c r="J74" s="29">
        <f t="shared" si="1"/>
        <v>15200000</v>
      </c>
      <c r="K74" s="26">
        <v>0</v>
      </c>
      <c r="L74" s="26">
        <v>0</v>
      </c>
      <c r="M74" s="30" t="s">
        <v>20</v>
      </c>
      <c r="N74" s="26" t="s">
        <v>21</v>
      </c>
      <c r="O74" s="34" t="s">
        <v>34</v>
      </c>
      <c r="P74" s="26">
        <v>3387000</v>
      </c>
      <c r="Q74" s="31" t="s">
        <v>23</v>
      </c>
      <c r="R74" s="58">
        <v>383</v>
      </c>
      <c r="S74" s="32" t="s">
        <v>576</v>
      </c>
      <c r="T74" s="34" t="s">
        <v>577</v>
      </c>
      <c r="U74" s="26" t="s">
        <v>583</v>
      </c>
    </row>
    <row r="75" spans="1:21" s="1" customFormat="1" ht="12.75" customHeight="1" x14ac:dyDescent="0.25">
      <c r="A75" s="52">
        <v>80111701</v>
      </c>
      <c r="B75" s="26" t="s">
        <v>40</v>
      </c>
      <c r="C75" s="26">
        <v>1</v>
      </c>
      <c r="D75" s="26">
        <v>1</v>
      </c>
      <c r="E75" s="27">
        <v>240</v>
      </c>
      <c r="F75" s="26">
        <v>0</v>
      </c>
      <c r="G75" s="17" t="s">
        <v>19</v>
      </c>
      <c r="H75" s="28">
        <v>0</v>
      </c>
      <c r="I75" s="29">
        <v>19208000</v>
      </c>
      <c r="J75" s="29">
        <f t="shared" si="1"/>
        <v>19208000</v>
      </c>
      <c r="K75" s="26">
        <v>0</v>
      </c>
      <c r="L75" s="26">
        <v>0</v>
      </c>
      <c r="M75" s="30" t="s">
        <v>20</v>
      </c>
      <c r="N75" s="26" t="s">
        <v>21</v>
      </c>
      <c r="O75" s="34" t="s">
        <v>34</v>
      </c>
      <c r="P75" s="26">
        <v>3387000</v>
      </c>
      <c r="Q75" s="31" t="s">
        <v>23</v>
      </c>
      <c r="R75" s="58">
        <v>453</v>
      </c>
      <c r="S75" s="32" t="s">
        <v>576</v>
      </c>
      <c r="T75" s="34" t="s">
        <v>577</v>
      </c>
      <c r="U75" s="26" t="s">
        <v>583</v>
      </c>
    </row>
    <row r="76" spans="1:21" s="1" customFormat="1" ht="12.75" customHeight="1" x14ac:dyDescent="0.25">
      <c r="A76" s="52">
        <v>80111701</v>
      </c>
      <c r="B76" s="26" t="s">
        <v>33</v>
      </c>
      <c r="C76" s="26">
        <v>1</v>
      </c>
      <c r="D76" s="26">
        <v>1</v>
      </c>
      <c r="E76" s="27">
        <v>240</v>
      </c>
      <c r="F76" s="26">
        <v>0</v>
      </c>
      <c r="G76" s="17" t="s">
        <v>19</v>
      </c>
      <c r="H76" s="28">
        <v>0</v>
      </c>
      <c r="I76" s="29">
        <v>15200000</v>
      </c>
      <c r="J76" s="29">
        <f t="shared" si="1"/>
        <v>15200000</v>
      </c>
      <c r="K76" s="26">
        <v>0</v>
      </c>
      <c r="L76" s="26">
        <v>0</v>
      </c>
      <c r="M76" s="30" t="s">
        <v>20</v>
      </c>
      <c r="N76" s="26" t="s">
        <v>21</v>
      </c>
      <c r="O76" s="34" t="s">
        <v>34</v>
      </c>
      <c r="P76" s="26">
        <v>3387000</v>
      </c>
      <c r="Q76" s="31" t="s">
        <v>23</v>
      </c>
      <c r="R76" s="58">
        <v>458</v>
      </c>
      <c r="S76" s="32" t="s">
        <v>576</v>
      </c>
      <c r="T76" s="34" t="s">
        <v>577</v>
      </c>
      <c r="U76" s="26" t="s">
        <v>583</v>
      </c>
    </row>
    <row r="77" spans="1:21" s="1" customFormat="1" ht="12.75" customHeight="1" x14ac:dyDescent="0.25">
      <c r="A77" s="52">
        <v>80111701</v>
      </c>
      <c r="B77" s="26" t="s">
        <v>33</v>
      </c>
      <c r="C77" s="26">
        <v>1</v>
      </c>
      <c r="D77" s="26">
        <v>1</v>
      </c>
      <c r="E77" s="27">
        <v>240</v>
      </c>
      <c r="F77" s="26">
        <v>0</v>
      </c>
      <c r="G77" s="17" t="s">
        <v>19</v>
      </c>
      <c r="H77" s="28">
        <v>0</v>
      </c>
      <c r="I77" s="29">
        <v>15200000</v>
      </c>
      <c r="J77" s="29">
        <f t="shared" si="1"/>
        <v>15200000</v>
      </c>
      <c r="K77" s="26">
        <v>0</v>
      </c>
      <c r="L77" s="26">
        <v>0</v>
      </c>
      <c r="M77" s="30" t="s">
        <v>20</v>
      </c>
      <c r="N77" s="26" t="s">
        <v>21</v>
      </c>
      <c r="O77" s="34" t="s">
        <v>34</v>
      </c>
      <c r="P77" s="26">
        <v>3387000</v>
      </c>
      <c r="Q77" s="31" t="s">
        <v>23</v>
      </c>
      <c r="R77" s="58">
        <v>456</v>
      </c>
      <c r="S77" s="32" t="s">
        <v>576</v>
      </c>
      <c r="T77" s="34" t="s">
        <v>577</v>
      </c>
      <c r="U77" s="26" t="s">
        <v>583</v>
      </c>
    </row>
    <row r="78" spans="1:21" s="1" customFormat="1" ht="12.75" customHeight="1" x14ac:dyDescent="0.25">
      <c r="A78" s="52">
        <v>80111701</v>
      </c>
      <c r="B78" s="26" t="s">
        <v>35</v>
      </c>
      <c r="C78" s="26">
        <v>1</v>
      </c>
      <c r="D78" s="26">
        <v>1</v>
      </c>
      <c r="E78" s="27">
        <v>350</v>
      </c>
      <c r="F78" s="26">
        <v>0</v>
      </c>
      <c r="G78" s="17" t="s">
        <v>19</v>
      </c>
      <c r="H78" s="28">
        <v>0</v>
      </c>
      <c r="I78" s="29">
        <v>22166666.666666668</v>
      </c>
      <c r="J78" s="29">
        <f t="shared" si="1"/>
        <v>22166666.666666668</v>
      </c>
      <c r="K78" s="26">
        <v>0</v>
      </c>
      <c r="L78" s="26">
        <v>0</v>
      </c>
      <c r="M78" s="30" t="s">
        <v>20</v>
      </c>
      <c r="N78" s="26" t="s">
        <v>21</v>
      </c>
      <c r="O78" s="34" t="s">
        <v>34</v>
      </c>
      <c r="P78" s="26">
        <v>3387000</v>
      </c>
      <c r="Q78" s="31" t="s">
        <v>23</v>
      </c>
      <c r="R78" s="58">
        <v>159</v>
      </c>
      <c r="S78" s="32" t="s">
        <v>576</v>
      </c>
      <c r="T78" s="34" t="s">
        <v>577</v>
      </c>
      <c r="U78" s="26" t="s">
        <v>583</v>
      </c>
    </row>
    <row r="79" spans="1:21" s="1" customFormat="1" ht="12.75" customHeight="1" x14ac:dyDescent="0.25">
      <c r="A79" s="52">
        <v>80111701</v>
      </c>
      <c r="B79" s="26" t="s">
        <v>35</v>
      </c>
      <c r="C79" s="26">
        <v>1</v>
      </c>
      <c r="D79" s="26">
        <v>1</v>
      </c>
      <c r="E79" s="27">
        <v>350</v>
      </c>
      <c r="F79" s="26">
        <v>0</v>
      </c>
      <c r="G79" s="17" t="s">
        <v>19</v>
      </c>
      <c r="H79" s="28">
        <v>0</v>
      </c>
      <c r="I79" s="29">
        <v>22166666.666666668</v>
      </c>
      <c r="J79" s="29">
        <f t="shared" si="1"/>
        <v>22166666.666666668</v>
      </c>
      <c r="K79" s="26">
        <v>0</v>
      </c>
      <c r="L79" s="26">
        <v>0</v>
      </c>
      <c r="M79" s="30" t="s">
        <v>20</v>
      </c>
      <c r="N79" s="26" t="s">
        <v>21</v>
      </c>
      <c r="O79" s="34" t="s">
        <v>34</v>
      </c>
      <c r="P79" s="26">
        <v>3387000</v>
      </c>
      <c r="Q79" s="31" t="s">
        <v>23</v>
      </c>
      <c r="R79" s="58">
        <v>158</v>
      </c>
      <c r="S79" s="32" t="s">
        <v>576</v>
      </c>
      <c r="T79" s="34" t="s">
        <v>577</v>
      </c>
      <c r="U79" s="26" t="s">
        <v>583</v>
      </c>
    </row>
    <row r="80" spans="1:21" s="1" customFormat="1" ht="12.75" customHeight="1" x14ac:dyDescent="0.25">
      <c r="A80" s="52">
        <v>80111701</v>
      </c>
      <c r="B80" s="26" t="s">
        <v>35</v>
      </c>
      <c r="C80" s="26">
        <v>1</v>
      </c>
      <c r="D80" s="26">
        <v>1</v>
      </c>
      <c r="E80" s="27">
        <v>210</v>
      </c>
      <c r="F80" s="26">
        <v>0</v>
      </c>
      <c r="G80" s="17" t="s">
        <v>19</v>
      </c>
      <c r="H80" s="28">
        <v>0</v>
      </c>
      <c r="I80" s="29">
        <v>13300000</v>
      </c>
      <c r="J80" s="29">
        <f t="shared" si="1"/>
        <v>13300000</v>
      </c>
      <c r="K80" s="26">
        <v>0</v>
      </c>
      <c r="L80" s="26">
        <v>0</v>
      </c>
      <c r="M80" s="30" t="s">
        <v>20</v>
      </c>
      <c r="N80" s="26" t="s">
        <v>21</v>
      </c>
      <c r="O80" s="34" t="s">
        <v>34</v>
      </c>
      <c r="P80" s="26">
        <v>3387000</v>
      </c>
      <c r="Q80" s="31" t="s">
        <v>23</v>
      </c>
      <c r="R80" s="58">
        <v>719</v>
      </c>
      <c r="S80" s="32" t="s">
        <v>576</v>
      </c>
      <c r="T80" s="34" t="s">
        <v>577</v>
      </c>
      <c r="U80" s="26" t="s">
        <v>583</v>
      </c>
    </row>
    <row r="81" spans="1:21" s="1" customFormat="1" ht="12.75" customHeight="1" x14ac:dyDescent="0.25">
      <c r="A81" s="52">
        <v>80111701</v>
      </c>
      <c r="B81" s="26" t="s">
        <v>35</v>
      </c>
      <c r="C81" s="26">
        <v>1</v>
      </c>
      <c r="D81" s="26">
        <v>1</v>
      </c>
      <c r="E81" s="27">
        <v>210</v>
      </c>
      <c r="F81" s="26">
        <v>0</v>
      </c>
      <c r="G81" s="17" t="s">
        <v>19</v>
      </c>
      <c r="H81" s="28">
        <v>0</v>
      </c>
      <c r="I81" s="29">
        <v>13300000</v>
      </c>
      <c r="J81" s="29">
        <f t="shared" si="1"/>
        <v>13300000</v>
      </c>
      <c r="K81" s="26">
        <v>0</v>
      </c>
      <c r="L81" s="26">
        <v>0</v>
      </c>
      <c r="M81" s="30" t="s">
        <v>20</v>
      </c>
      <c r="N81" s="26" t="s">
        <v>21</v>
      </c>
      <c r="O81" s="34" t="s">
        <v>34</v>
      </c>
      <c r="P81" s="26">
        <v>3387000</v>
      </c>
      <c r="Q81" s="31" t="s">
        <v>23</v>
      </c>
      <c r="R81" s="58">
        <v>620</v>
      </c>
      <c r="S81" s="32" t="s">
        <v>576</v>
      </c>
      <c r="T81" s="34" t="s">
        <v>577</v>
      </c>
      <c r="U81" s="26" t="s">
        <v>583</v>
      </c>
    </row>
    <row r="82" spans="1:21" s="1" customFormat="1" ht="12.75" customHeight="1" x14ac:dyDescent="0.25">
      <c r="A82" s="52">
        <v>80111701</v>
      </c>
      <c r="B82" s="26" t="s">
        <v>33</v>
      </c>
      <c r="C82" s="26">
        <v>1</v>
      </c>
      <c r="D82" s="26">
        <v>1</v>
      </c>
      <c r="E82" s="27">
        <v>240</v>
      </c>
      <c r="F82" s="26">
        <v>0</v>
      </c>
      <c r="G82" s="17" t="s">
        <v>19</v>
      </c>
      <c r="H82" s="28">
        <v>0</v>
      </c>
      <c r="I82" s="29">
        <v>15200000</v>
      </c>
      <c r="J82" s="29">
        <f t="shared" si="1"/>
        <v>15200000</v>
      </c>
      <c r="K82" s="26">
        <v>0</v>
      </c>
      <c r="L82" s="26">
        <v>0</v>
      </c>
      <c r="M82" s="30" t="s">
        <v>20</v>
      </c>
      <c r="N82" s="26" t="s">
        <v>21</v>
      </c>
      <c r="O82" s="34" t="s">
        <v>34</v>
      </c>
      <c r="P82" s="26">
        <v>3387000</v>
      </c>
      <c r="Q82" s="31" t="s">
        <v>23</v>
      </c>
      <c r="R82" s="58">
        <v>442</v>
      </c>
      <c r="S82" s="32" t="s">
        <v>576</v>
      </c>
      <c r="T82" s="34" t="s">
        <v>577</v>
      </c>
      <c r="U82" s="26" t="s">
        <v>583</v>
      </c>
    </row>
    <row r="83" spans="1:21" s="1" customFormat="1" ht="12.75" customHeight="1" x14ac:dyDescent="0.25">
      <c r="A83" s="52">
        <v>80111701</v>
      </c>
      <c r="B83" s="26" t="s">
        <v>33</v>
      </c>
      <c r="C83" s="26">
        <v>1</v>
      </c>
      <c r="D83" s="26">
        <v>1</v>
      </c>
      <c r="E83" s="27">
        <v>240</v>
      </c>
      <c r="F83" s="26">
        <v>0</v>
      </c>
      <c r="G83" s="17" t="s">
        <v>19</v>
      </c>
      <c r="H83" s="28">
        <v>0</v>
      </c>
      <c r="I83" s="29">
        <v>15200000</v>
      </c>
      <c r="J83" s="29">
        <f t="shared" si="1"/>
        <v>15200000</v>
      </c>
      <c r="K83" s="26">
        <v>0</v>
      </c>
      <c r="L83" s="26">
        <v>0</v>
      </c>
      <c r="M83" s="30" t="s">
        <v>20</v>
      </c>
      <c r="N83" s="26" t="s">
        <v>21</v>
      </c>
      <c r="O83" s="34" t="s">
        <v>34</v>
      </c>
      <c r="P83" s="26">
        <v>3387000</v>
      </c>
      <c r="Q83" s="31" t="s">
        <v>23</v>
      </c>
      <c r="R83" s="58">
        <v>353</v>
      </c>
      <c r="S83" s="32" t="s">
        <v>576</v>
      </c>
      <c r="T83" s="34" t="s">
        <v>577</v>
      </c>
      <c r="U83" s="26" t="s">
        <v>583</v>
      </c>
    </row>
    <row r="84" spans="1:21" s="1" customFormat="1" ht="12.75" customHeight="1" x14ac:dyDescent="0.25">
      <c r="A84" s="52">
        <v>80111701</v>
      </c>
      <c r="B84" s="26" t="s">
        <v>53</v>
      </c>
      <c r="C84" s="26">
        <v>1</v>
      </c>
      <c r="D84" s="26">
        <v>1</v>
      </c>
      <c r="E84" s="27">
        <v>210</v>
      </c>
      <c r="F84" s="26">
        <v>0</v>
      </c>
      <c r="G84" s="17" t="s">
        <v>19</v>
      </c>
      <c r="H84" s="28">
        <v>0</v>
      </c>
      <c r="I84" s="29">
        <v>13300000</v>
      </c>
      <c r="J84" s="29">
        <f t="shared" si="1"/>
        <v>13300000</v>
      </c>
      <c r="K84" s="26">
        <v>0</v>
      </c>
      <c r="L84" s="26">
        <v>0</v>
      </c>
      <c r="M84" s="30" t="s">
        <v>20</v>
      </c>
      <c r="N84" s="26" t="s">
        <v>21</v>
      </c>
      <c r="O84" s="34" t="s">
        <v>34</v>
      </c>
      <c r="P84" s="26">
        <v>3387000</v>
      </c>
      <c r="Q84" s="31" t="s">
        <v>23</v>
      </c>
      <c r="R84" s="58">
        <v>672</v>
      </c>
      <c r="S84" s="32" t="s">
        <v>576</v>
      </c>
      <c r="T84" s="34" t="s">
        <v>577</v>
      </c>
      <c r="U84" s="26" t="s">
        <v>583</v>
      </c>
    </row>
    <row r="85" spans="1:21" s="1" customFormat="1" ht="12.75" customHeight="1" x14ac:dyDescent="0.25">
      <c r="A85" s="52">
        <v>80111701</v>
      </c>
      <c r="B85" s="26" t="s">
        <v>40</v>
      </c>
      <c r="C85" s="26">
        <v>1</v>
      </c>
      <c r="D85" s="26">
        <v>1</v>
      </c>
      <c r="E85" s="27">
        <v>240</v>
      </c>
      <c r="F85" s="26">
        <v>0</v>
      </c>
      <c r="G85" s="17" t="s">
        <v>19</v>
      </c>
      <c r="H85" s="28">
        <v>0</v>
      </c>
      <c r="I85" s="29">
        <v>19208000</v>
      </c>
      <c r="J85" s="29">
        <f t="shared" si="1"/>
        <v>19208000</v>
      </c>
      <c r="K85" s="26">
        <v>0</v>
      </c>
      <c r="L85" s="26">
        <v>0</v>
      </c>
      <c r="M85" s="30" t="s">
        <v>20</v>
      </c>
      <c r="N85" s="26" t="s">
        <v>21</v>
      </c>
      <c r="O85" s="34" t="s">
        <v>34</v>
      </c>
      <c r="P85" s="26">
        <v>3387000</v>
      </c>
      <c r="Q85" s="31" t="s">
        <v>23</v>
      </c>
      <c r="R85" s="58">
        <v>516</v>
      </c>
      <c r="S85" s="32" t="s">
        <v>576</v>
      </c>
      <c r="T85" s="34" t="s">
        <v>577</v>
      </c>
      <c r="U85" s="26" t="s">
        <v>583</v>
      </c>
    </row>
    <row r="86" spans="1:21" s="1" customFormat="1" ht="12.75" customHeight="1" x14ac:dyDescent="0.25">
      <c r="A86" s="52">
        <v>80111701</v>
      </c>
      <c r="B86" s="26" t="s">
        <v>33</v>
      </c>
      <c r="C86" s="26">
        <v>1</v>
      </c>
      <c r="D86" s="26">
        <v>1</v>
      </c>
      <c r="E86" s="27">
        <v>345</v>
      </c>
      <c r="F86" s="26">
        <v>0</v>
      </c>
      <c r="G86" s="17" t="s">
        <v>19</v>
      </c>
      <c r="H86" s="28">
        <v>0</v>
      </c>
      <c r="I86" s="29">
        <v>21850000</v>
      </c>
      <c r="J86" s="29">
        <f t="shared" si="1"/>
        <v>21850000</v>
      </c>
      <c r="K86" s="26">
        <v>0</v>
      </c>
      <c r="L86" s="26">
        <v>0</v>
      </c>
      <c r="M86" s="30" t="s">
        <v>20</v>
      </c>
      <c r="N86" s="26" t="s">
        <v>21</v>
      </c>
      <c r="O86" s="34" t="s">
        <v>34</v>
      </c>
      <c r="P86" s="26">
        <v>3387000</v>
      </c>
      <c r="Q86" s="31" t="s">
        <v>23</v>
      </c>
      <c r="R86" s="58">
        <v>245</v>
      </c>
      <c r="S86" s="32" t="s">
        <v>576</v>
      </c>
      <c r="T86" s="34" t="s">
        <v>577</v>
      </c>
      <c r="U86" s="26" t="s">
        <v>583</v>
      </c>
    </row>
    <row r="87" spans="1:21" s="1" customFormat="1" ht="12.75" customHeight="1" x14ac:dyDescent="0.25">
      <c r="A87" s="52">
        <v>80111701</v>
      </c>
      <c r="B87" s="26" t="s">
        <v>61</v>
      </c>
      <c r="C87" s="26">
        <v>1</v>
      </c>
      <c r="D87" s="26">
        <v>1</v>
      </c>
      <c r="E87" s="27">
        <v>350</v>
      </c>
      <c r="F87" s="26">
        <v>0</v>
      </c>
      <c r="G87" s="17" t="s">
        <v>19</v>
      </c>
      <c r="H87" s="28">
        <v>0</v>
      </c>
      <c r="I87" s="29">
        <v>70490000</v>
      </c>
      <c r="J87" s="29">
        <f t="shared" si="1"/>
        <v>70490000</v>
      </c>
      <c r="K87" s="26">
        <v>0</v>
      </c>
      <c r="L87" s="26">
        <v>0</v>
      </c>
      <c r="M87" s="30" t="s">
        <v>20</v>
      </c>
      <c r="N87" s="26" t="s">
        <v>21</v>
      </c>
      <c r="O87" s="34" t="s">
        <v>34</v>
      </c>
      <c r="P87" s="26">
        <v>3387000</v>
      </c>
      <c r="Q87" s="31" t="s">
        <v>23</v>
      </c>
      <c r="R87" s="58">
        <v>161</v>
      </c>
      <c r="S87" s="32" t="s">
        <v>576</v>
      </c>
      <c r="T87" s="34" t="s">
        <v>577</v>
      </c>
      <c r="U87" s="26" t="s">
        <v>583</v>
      </c>
    </row>
    <row r="88" spans="1:21" s="1" customFormat="1" ht="12.75" customHeight="1" x14ac:dyDescent="0.25">
      <c r="A88" s="52">
        <v>80111701</v>
      </c>
      <c r="B88" s="26" t="s">
        <v>62</v>
      </c>
      <c r="C88" s="26">
        <v>1</v>
      </c>
      <c r="D88" s="26">
        <v>1</v>
      </c>
      <c r="E88" s="27">
        <v>240</v>
      </c>
      <c r="F88" s="26">
        <v>0</v>
      </c>
      <c r="G88" s="17" t="s">
        <v>19</v>
      </c>
      <c r="H88" s="28">
        <v>0</v>
      </c>
      <c r="I88" s="29">
        <v>46640000</v>
      </c>
      <c r="J88" s="29">
        <f t="shared" si="1"/>
        <v>46640000</v>
      </c>
      <c r="K88" s="26">
        <v>0</v>
      </c>
      <c r="L88" s="26">
        <v>0</v>
      </c>
      <c r="M88" s="30" t="s">
        <v>20</v>
      </c>
      <c r="N88" s="26" t="s">
        <v>21</v>
      </c>
      <c r="O88" s="34" t="s">
        <v>34</v>
      </c>
      <c r="P88" s="26">
        <v>3387000</v>
      </c>
      <c r="Q88" s="31" t="s">
        <v>23</v>
      </c>
      <c r="R88" s="58">
        <v>237</v>
      </c>
      <c r="S88" s="32" t="s">
        <v>576</v>
      </c>
      <c r="T88" s="34" t="s">
        <v>577</v>
      </c>
      <c r="U88" s="26" t="s">
        <v>583</v>
      </c>
    </row>
    <row r="89" spans="1:21" s="1" customFormat="1" ht="12.75" customHeight="1" x14ac:dyDescent="0.25">
      <c r="A89" s="52">
        <v>80111701</v>
      </c>
      <c r="B89" s="26" t="s">
        <v>35</v>
      </c>
      <c r="C89" s="26">
        <v>1</v>
      </c>
      <c r="D89" s="26">
        <v>1</v>
      </c>
      <c r="E89" s="27">
        <v>210</v>
      </c>
      <c r="F89" s="26">
        <v>0</v>
      </c>
      <c r="G89" s="17" t="s">
        <v>19</v>
      </c>
      <c r="H89" s="28">
        <v>0</v>
      </c>
      <c r="I89" s="29">
        <v>13300000</v>
      </c>
      <c r="J89" s="29">
        <f t="shared" si="1"/>
        <v>13300000</v>
      </c>
      <c r="K89" s="26">
        <v>0</v>
      </c>
      <c r="L89" s="26">
        <v>0</v>
      </c>
      <c r="M89" s="30" t="s">
        <v>20</v>
      </c>
      <c r="N89" s="26" t="s">
        <v>21</v>
      </c>
      <c r="O89" s="34" t="s">
        <v>34</v>
      </c>
      <c r="P89" s="26">
        <v>3387000</v>
      </c>
      <c r="Q89" s="31" t="s">
        <v>23</v>
      </c>
      <c r="R89" s="58">
        <v>664</v>
      </c>
      <c r="S89" s="32" t="s">
        <v>576</v>
      </c>
      <c r="T89" s="34" t="s">
        <v>577</v>
      </c>
      <c r="U89" s="26" t="s">
        <v>583</v>
      </c>
    </row>
    <row r="90" spans="1:21" s="1" customFormat="1" ht="12.75" customHeight="1" x14ac:dyDescent="0.25">
      <c r="A90" s="52">
        <v>80111701</v>
      </c>
      <c r="B90" s="26" t="s">
        <v>33</v>
      </c>
      <c r="C90" s="26">
        <v>1</v>
      </c>
      <c r="D90" s="26">
        <v>1</v>
      </c>
      <c r="E90" s="27">
        <v>240</v>
      </c>
      <c r="F90" s="26">
        <v>0</v>
      </c>
      <c r="G90" s="17" t="s">
        <v>19</v>
      </c>
      <c r="H90" s="28">
        <v>0</v>
      </c>
      <c r="I90" s="29">
        <v>15200000</v>
      </c>
      <c r="J90" s="29">
        <f t="shared" si="1"/>
        <v>15200000</v>
      </c>
      <c r="K90" s="26">
        <v>0</v>
      </c>
      <c r="L90" s="26">
        <v>0</v>
      </c>
      <c r="M90" s="30" t="s">
        <v>20</v>
      </c>
      <c r="N90" s="26" t="s">
        <v>21</v>
      </c>
      <c r="O90" s="34" t="s">
        <v>34</v>
      </c>
      <c r="P90" s="26">
        <v>3387000</v>
      </c>
      <c r="Q90" s="31" t="s">
        <v>23</v>
      </c>
      <c r="R90" s="58">
        <v>459</v>
      </c>
      <c r="S90" s="32" t="s">
        <v>576</v>
      </c>
      <c r="T90" s="34" t="s">
        <v>577</v>
      </c>
      <c r="U90" s="26" t="s">
        <v>583</v>
      </c>
    </row>
    <row r="91" spans="1:21" s="1" customFormat="1" ht="12.75" customHeight="1" x14ac:dyDescent="0.25">
      <c r="A91" s="52">
        <v>80111701</v>
      </c>
      <c r="B91" s="26" t="s">
        <v>35</v>
      </c>
      <c r="C91" s="26">
        <v>1</v>
      </c>
      <c r="D91" s="26">
        <v>1</v>
      </c>
      <c r="E91" s="27">
        <v>210</v>
      </c>
      <c r="F91" s="26">
        <v>0</v>
      </c>
      <c r="G91" s="17" t="s">
        <v>19</v>
      </c>
      <c r="H91" s="28">
        <v>0</v>
      </c>
      <c r="I91" s="29">
        <v>13300000</v>
      </c>
      <c r="J91" s="29">
        <f t="shared" si="1"/>
        <v>13300000</v>
      </c>
      <c r="K91" s="26">
        <v>0</v>
      </c>
      <c r="L91" s="26">
        <v>0</v>
      </c>
      <c r="M91" s="30" t="s">
        <v>20</v>
      </c>
      <c r="N91" s="26" t="s">
        <v>21</v>
      </c>
      <c r="O91" s="34" t="s">
        <v>34</v>
      </c>
      <c r="P91" s="26">
        <v>3387000</v>
      </c>
      <c r="Q91" s="31" t="s">
        <v>23</v>
      </c>
      <c r="R91" s="58">
        <v>718</v>
      </c>
      <c r="S91" s="32" t="s">
        <v>576</v>
      </c>
      <c r="T91" s="34" t="s">
        <v>577</v>
      </c>
      <c r="U91" s="26" t="s">
        <v>583</v>
      </c>
    </row>
    <row r="92" spans="1:21" s="1" customFormat="1" ht="12.75" customHeight="1" x14ac:dyDescent="0.25">
      <c r="A92" s="52">
        <v>80111701</v>
      </c>
      <c r="B92" s="26" t="s">
        <v>63</v>
      </c>
      <c r="C92" s="26">
        <v>1</v>
      </c>
      <c r="D92" s="26">
        <v>1</v>
      </c>
      <c r="E92" s="27">
        <v>240</v>
      </c>
      <c r="F92" s="26">
        <v>0</v>
      </c>
      <c r="G92" s="17" t="s">
        <v>19</v>
      </c>
      <c r="H92" s="28">
        <v>0</v>
      </c>
      <c r="I92" s="29">
        <v>44944000</v>
      </c>
      <c r="J92" s="29">
        <f t="shared" si="1"/>
        <v>44944000</v>
      </c>
      <c r="K92" s="26">
        <v>0</v>
      </c>
      <c r="L92" s="26">
        <v>0</v>
      </c>
      <c r="M92" s="30" t="s">
        <v>20</v>
      </c>
      <c r="N92" s="26" t="s">
        <v>21</v>
      </c>
      <c r="O92" s="34" t="s">
        <v>34</v>
      </c>
      <c r="P92" s="26">
        <v>3387000</v>
      </c>
      <c r="Q92" s="31" t="s">
        <v>23</v>
      </c>
      <c r="R92" s="58">
        <v>246</v>
      </c>
      <c r="S92" s="32" t="s">
        <v>576</v>
      </c>
      <c r="T92" s="34" t="s">
        <v>577</v>
      </c>
      <c r="U92" s="26" t="s">
        <v>583</v>
      </c>
    </row>
    <row r="93" spans="1:21" s="1" customFormat="1" ht="12.75" customHeight="1" x14ac:dyDescent="0.25">
      <c r="A93" s="52">
        <v>80111701</v>
      </c>
      <c r="B93" s="26" t="s">
        <v>35</v>
      </c>
      <c r="C93" s="26">
        <v>1</v>
      </c>
      <c r="D93" s="26">
        <v>1</v>
      </c>
      <c r="E93" s="27">
        <v>210</v>
      </c>
      <c r="F93" s="26">
        <v>0</v>
      </c>
      <c r="G93" s="17" t="s">
        <v>19</v>
      </c>
      <c r="H93" s="28">
        <v>0</v>
      </c>
      <c r="I93" s="29">
        <v>13300000</v>
      </c>
      <c r="J93" s="29">
        <f t="shared" si="1"/>
        <v>13300000</v>
      </c>
      <c r="K93" s="26">
        <v>0</v>
      </c>
      <c r="L93" s="26">
        <v>0</v>
      </c>
      <c r="M93" s="30" t="s">
        <v>20</v>
      </c>
      <c r="N93" s="26" t="s">
        <v>21</v>
      </c>
      <c r="O93" s="34" t="s">
        <v>34</v>
      </c>
      <c r="P93" s="26">
        <v>3387000</v>
      </c>
      <c r="Q93" s="31" t="s">
        <v>23</v>
      </c>
      <c r="R93" s="58">
        <v>717</v>
      </c>
      <c r="S93" s="32" t="s">
        <v>576</v>
      </c>
      <c r="T93" s="34" t="s">
        <v>577</v>
      </c>
      <c r="U93" s="26" t="s">
        <v>583</v>
      </c>
    </row>
    <row r="94" spans="1:21" s="1" customFormat="1" ht="12.75" customHeight="1" x14ac:dyDescent="0.25">
      <c r="A94" s="52">
        <v>80111701</v>
      </c>
      <c r="B94" s="26" t="s">
        <v>64</v>
      </c>
      <c r="C94" s="26">
        <v>1</v>
      </c>
      <c r="D94" s="26">
        <v>1</v>
      </c>
      <c r="E94" s="27">
        <v>210</v>
      </c>
      <c r="F94" s="26">
        <v>0</v>
      </c>
      <c r="G94" s="17" t="s">
        <v>19</v>
      </c>
      <c r="H94" s="28">
        <v>0</v>
      </c>
      <c r="I94" s="29">
        <v>42000000</v>
      </c>
      <c r="J94" s="29">
        <f t="shared" si="1"/>
        <v>42000000</v>
      </c>
      <c r="K94" s="26">
        <v>0</v>
      </c>
      <c r="L94" s="26">
        <v>0</v>
      </c>
      <c r="M94" s="30" t="s">
        <v>20</v>
      </c>
      <c r="N94" s="26" t="s">
        <v>21</v>
      </c>
      <c r="O94" s="35" t="s">
        <v>65</v>
      </c>
      <c r="P94" s="26">
        <v>3387000</v>
      </c>
      <c r="Q94" s="31" t="s">
        <v>23</v>
      </c>
      <c r="R94" s="58">
        <v>640</v>
      </c>
      <c r="S94" s="32" t="s">
        <v>576</v>
      </c>
      <c r="T94" s="34" t="s">
        <v>577</v>
      </c>
      <c r="U94" s="26" t="s">
        <v>578</v>
      </c>
    </row>
    <row r="95" spans="1:21" s="1" customFormat="1" ht="12.75" customHeight="1" x14ac:dyDescent="0.25">
      <c r="A95" s="52">
        <v>80111701</v>
      </c>
      <c r="B95" s="26" t="s">
        <v>35</v>
      </c>
      <c r="C95" s="26">
        <v>1</v>
      </c>
      <c r="D95" s="26">
        <v>1</v>
      </c>
      <c r="E95" s="27">
        <v>210</v>
      </c>
      <c r="F95" s="26">
        <v>0</v>
      </c>
      <c r="G95" s="17" t="s">
        <v>19</v>
      </c>
      <c r="H95" s="28">
        <v>0</v>
      </c>
      <c r="I95" s="29">
        <v>13300000</v>
      </c>
      <c r="J95" s="29">
        <f t="shared" si="1"/>
        <v>13300000</v>
      </c>
      <c r="K95" s="26">
        <v>0</v>
      </c>
      <c r="L95" s="26">
        <v>0</v>
      </c>
      <c r="M95" s="30" t="s">
        <v>20</v>
      </c>
      <c r="N95" s="26" t="s">
        <v>21</v>
      </c>
      <c r="O95" s="34" t="s">
        <v>34</v>
      </c>
      <c r="P95" s="26">
        <v>3387000</v>
      </c>
      <c r="Q95" s="31" t="s">
        <v>23</v>
      </c>
      <c r="R95" s="58">
        <v>676</v>
      </c>
      <c r="S95" s="32" t="s">
        <v>576</v>
      </c>
      <c r="T95" s="34" t="s">
        <v>577</v>
      </c>
      <c r="U95" s="26" t="s">
        <v>583</v>
      </c>
    </row>
    <row r="96" spans="1:21" s="1" customFormat="1" ht="12.75" customHeight="1" x14ac:dyDescent="0.25">
      <c r="A96" s="52">
        <v>80111701</v>
      </c>
      <c r="B96" s="26" t="s">
        <v>66</v>
      </c>
      <c r="C96" s="26">
        <v>1</v>
      </c>
      <c r="D96" s="26">
        <v>1</v>
      </c>
      <c r="E96" s="27">
        <v>210</v>
      </c>
      <c r="F96" s="26">
        <v>0</v>
      </c>
      <c r="G96" s="17" t="s">
        <v>19</v>
      </c>
      <c r="H96" s="28">
        <v>0</v>
      </c>
      <c r="I96" s="29">
        <v>28987000</v>
      </c>
      <c r="J96" s="29">
        <f t="shared" si="1"/>
        <v>28987000</v>
      </c>
      <c r="K96" s="26">
        <v>0</v>
      </c>
      <c r="L96" s="26">
        <v>0</v>
      </c>
      <c r="M96" s="30" t="s">
        <v>20</v>
      </c>
      <c r="N96" s="26" t="s">
        <v>21</v>
      </c>
      <c r="O96" s="34" t="s">
        <v>34</v>
      </c>
      <c r="P96" s="26">
        <v>3387000</v>
      </c>
      <c r="Q96" s="31" t="s">
        <v>23</v>
      </c>
      <c r="R96" s="58">
        <v>741</v>
      </c>
      <c r="S96" s="32" t="s">
        <v>576</v>
      </c>
      <c r="T96" s="34" t="s">
        <v>577</v>
      </c>
      <c r="U96" s="26" t="s">
        <v>583</v>
      </c>
    </row>
    <row r="97" spans="1:21" s="1" customFormat="1" ht="12.75" customHeight="1" x14ac:dyDescent="0.25">
      <c r="A97" s="52">
        <v>80111701</v>
      </c>
      <c r="B97" s="26" t="s">
        <v>35</v>
      </c>
      <c r="C97" s="26">
        <v>1</v>
      </c>
      <c r="D97" s="26">
        <v>1</v>
      </c>
      <c r="E97" s="27">
        <v>210</v>
      </c>
      <c r="F97" s="26">
        <v>0</v>
      </c>
      <c r="G97" s="17" t="s">
        <v>19</v>
      </c>
      <c r="H97" s="28">
        <v>0</v>
      </c>
      <c r="I97" s="29">
        <v>13300000</v>
      </c>
      <c r="J97" s="29">
        <f t="shared" si="1"/>
        <v>13300000</v>
      </c>
      <c r="K97" s="26">
        <v>0</v>
      </c>
      <c r="L97" s="26">
        <v>0</v>
      </c>
      <c r="M97" s="30" t="s">
        <v>20</v>
      </c>
      <c r="N97" s="26" t="s">
        <v>21</v>
      </c>
      <c r="O97" s="34" t="s">
        <v>34</v>
      </c>
      <c r="P97" s="26">
        <v>3387000</v>
      </c>
      <c r="Q97" s="31" t="s">
        <v>23</v>
      </c>
      <c r="R97" s="58">
        <v>709</v>
      </c>
      <c r="S97" s="32" t="s">
        <v>576</v>
      </c>
      <c r="T97" s="34" t="s">
        <v>577</v>
      </c>
      <c r="U97" s="26" t="s">
        <v>583</v>
      </c>
    </row>
    <row r="98" spans="1:21" s="1" customFormat="1" ht="12.75" customHeight="1" x14ac:dyDescent="0.25">
      <c r="A98" s="52">
        <v>80111701</v>
      </c>
      <c r="B98" s="26" t="s">
        <v>56</v>
      </c>
      <c r="C98" s="26">
        <v>1</v>
      </c>
      <c r="D98" s="26">
        <v>1</v>
      </c>
      <c r="E98" s="27">
        <v>210</v>
      </c>
      <c r="F98" s="26">
        <v>0</v>
      </c>
      <c r="G98" s="17" t="s">
        <v>19</v>
      </c>
      <c r="H98" s="28">
        <v>0</v>
      </c>
      <c r="I98" s="29">
        <v>16807000</v>
      </c>
      <c r="J98" s="29">
        <f t="shared" si="1"/>
        <v>16807000</v>
      </c>
      <c r="K98" s="26">
        <v>0</v>
      </c>
      <c r="L98" s="26">
        <v>0</v>
      </c>
      <c r="M98" s="30" t="s">
        <v>20</v>
      </c>
      <c r="N98" s="26" t="s">
        <v>21</v>
      </c>
      <c r="O98" s="35" t="s">
        <v>34</v>
      </c>
      <c r="P98" s="26">
        <v>3387000</v>
      </c>
      <c r="Q98" s="31" t="s">
        <v>23</v>
      </c>
      <c r="R98" s="58">
        <v>639</v>
      </c>
      <c r="S98" s="32" t="s">
        <v>576</v>
      </c>
      <c r="T98" s="34" t="s">
        <v>577</v>
      </c>
      <c r="U98" s="26" t="s">
        <v>583</v>
      </c>
    </row>
    <row r="99" spans="1:21" s="1" customFormat="1" ht="12.75" customHeight="1" x14ac:dyDescent="0.25">
      <c r="A99" s="52">
        <v>80111701</v>
      </c>
      <c r="B99" s="26" t="s">
        <v>35</v>
      </c>
      <c r="C99" s="26">
        <v>1</v>
      </c>
      <c r="D99" s="26">
        <v>1</v>
      </c>
      <c r="E99" s="27">
        <v>210</v>
      </c>
      <c r="F99" s="26">
        <v>0</v>
      </c>
      <c r="G99" s="17" t="s">
        <v>19</v>
      </c>
      <c r="H99" s="28">
        <v>0</v>
      </c>
      <c r="I99" s="29">
        <v>13300000</v>
      </c>
      <c r="J99" s="29">
        <f t="shared" si="1"/>
        <v>13300000</v>
      </c>
      <c r="K99" s="26">
        <v>0</v>
      </c>
      <c r="L99" s="26">
        <v>0</v>
      </c>
      <c r="M99" s="30" t="s">
        <v>20</v>
      </c>
      <c r="N99" s="26" t="s">
        <v>21</v>
      </c>
      <c r="O99" s="34" t="s">
        <v>34</v>
      </c>
      <c r="P99" s="26">
        <v>3387000</v>
      </c>
      <c r="Q99" s="31" t="s">
        <v>23</v>
      </c>
      <c r="R99" s="58">
        <v>763</v>
      </c>
      <c r="S99" s="32" t="s">
        <v>576</v>
      </c>
      <c r="T99" s="34" t="s">
        <v>577</v>
      </c>
      <c r="U99" s="26" t="s">
        <v>583</v>
      </c>
    </row>
    <row r="100" spans="1:21" s="1" customFormat="1" ht="12.75" customHeight="1" x14ac:dyDescent="0.25">
      <c r="A100" s="52">
        <v>80111701</v>
      </c>
      <c r="B100" s="26" t="s">
        <v>67</v>
      </c>
      <c r="C100" s="26">
        <v>1</v>
      </c>
      <c r="D100" s="26">
        <v>1</v>
      </c>
      <c r="E100" s="27">
        <v>210</v>
      </c>
      <c r="F100" s="26">
        <v>0</v>
      </c>
      <c r="G100" s="17" t="s">
        <v>19</v>
      </c>
      <c r="H100" s="28">
        <v>0</v>
      </c>
      <c r="I100" s="29">
        <v>33390000</v>
      </c>
      <c r="J100" s="29">
        <f t="shared" si="1"/>
        <v>33390000</v>
      </c>
      <c r="K100" s="26">
        <v>0</v>
      </c>
      <c r="L100" s="26">
        <v>0</v>
      </c>
      <c r="M100" s="30" t="s">
        <v>20</v>
      </c>
      <c r="N100" s="26" t="s">
        <v>21</v>
      </c>
      <c r="O100" s="36" t="s">
        <v>68</v>
      </c>
      <c r="P100" s="26">
        <v>3387000</v>
      </c>
      <c r="Q100" s="31" t="s">
        <v>23</v>
      </c>
      <c r="R100" s="58">
        <v>773</v>
      </c>
      <c r="S100" s="32" t="s">
        <v>579</v>
      </c>
      <c r="T100" s="34" t="s">
        <v>581</v>
      </c>
      <c r="U100" s="33" t="s">
        <v>586</v>
      </c>
    </row>
    <row r="101" spans="1:21" s="1" customFormat="1" ht="12.75" customHeight="1" x14ac:dyDescent="0.25">
      <c r="A101" s="52">
        <v>80111701</v>
      </c>
      <c r="B101" s="26" t="s">
        <v>35</v>
      </c>
      <c r="C101" s="26">
        <v>1</v>
      </c>
      <c r="D101" s="26">
        <v>1</v>
      </c>
      <c r="E101" s="27">
        <v>210</v>
      </c>
      <c r="F101" s="26">
        <v>0</v>
      </c>
      <c r="G101" s="17" t="s">
        <v>19</v>
      </c>
      <c r="H101" s="28">
        <v>0</v>
      </c>
      <c r="I101" s="29">
        <v>13300000</v>
      </c>
      <c r="J101" s="29">
        <f t="shared" si="1"/>
        <v>13300000</v>
      </c>
      <c r="K101" s="26">
        <v>0</v>
      </c>
      <c r="L101" s="26">
        <v>0</v>
      </c>
      <c r="M101" s="30" t="s">
        <v>20</v>
      </c>
      <c r="N101" s="26" t="s">
        <v>21</v>
      </c>
      <c r="O101" s="34" t="s">
        <v>34</v>
      </c>
      <c r="P101" s="26">
        <v>3387000</v>
      </c>
      <c r="Q101" s="31" t="s">
        <v>23</v>
      </c>
      <c r="R101" s="58">
        <v>673</v>
      </c>
      <c r="S101" s="32" t="s">
        <v>576</v>
      </c>
      <c r="T101" s="34" t="s">
        <v>577</v>
      </c>
      <c r="U101" s="26" t="s">
        <v>583</v>
      </c>
    </row>
    <row r="102" spans="1:21" s="1" customFormat="1" ht="12.75" customHeight="1" x14ac:dyDescent="0.25">
      <c r="A102" s="52">
        <v>80111701</v>
      </c>
      <c r="B102" s="26" t="s">
        <v>35</v>
      </c>
      <c r="C102" s="26">
        <v>1</v>
      </c>
      <c r="D102" s="26">
        <v>1</v>
      </c>
      <c r="E102" s="27">
        <v>210</v>
      </c>
      <c r="F102" s="26">
        <v>0</v>
      </c>
      <c r="G102" s="17" t="s">
        <v>19</v>
      </c>
      <c r="H102" s="28">
        <v>0</v>
      </c>
      <c r="I102" s="29">
        <v>13300000</v>
      </c>
      <c r="J102" s="29">
        <f t="shared" si="1"/>
        <v>13300000</v>
      </c>
      <c r="K102" s="26">
        <v>0</v>
      </c>
      <c r="L102" s="26">
        <v>0</v>
      </c>
      <c r="M102" s="30" t="s">
        <v>20</v>
      </c>
      <c r="N102" s="26" t="s">
        <v>21</v>
      </c>
      <c r="O102" s="34" t="s">
        <v>34</v>
      </c>
      <c r="P102" s="26">
        <v>3387000</v>
      </c>
      <c r="Q102" s="31" t="s">
        <v>23</v>
      </c>
      <c r="R102" s="58">
        <v>680</v>
      </c>
      <c r="S102" s="32" t="s">
        <v>576</v>
      </c>
      <c r="T102" s="34" t="s">
        <v>577</v>
      </c>
      <c r="U102" s="26" t="s">
        <v>583</v>
      </c>
    </row>
    <row r="103" spans="1:21" s="1" customFormat="1" ht="12.75" customHeight="1" x14ac:dyDescent="0.25">
      <c r="A103" s="52">
        <v>80111701</v>
      </c>
      <c r="B103" s="26" t="s">
        <v>33</v>
      </c>
      <c r="C103" s="26">
        <v>1</v>
      </c>
      <c r="D103" s="26">
        <v>1</v>
      </c>
      <c r="E103" s="27">
        <v>240</v>
      </c>
      <c r="F103" s="26">
        <v>0</v>
      </c>
      <c r="G103" s="17" t="s">
        <v>19</v>
      </c>
      <c r="H103" s="28">
        <v>0</v>
      </c>
      <c r="I103" s="29">
        <v>15200000</v>
      </c>
      <c r="J103" s="29">
        <f t="shared" si="1"/>
        <v>15200000</v>
      </c>
      <c r="K103" s="26">
        <v>0</v>
      </c>
      <c r="L103" s="26">
        <v>0</v>
      </c>
      <c r="M103" s="30" t="s">
        <v>20</v>
      </c>
      <c r="N103" s="26" t="s">
        <v>21</v>
      </c>
      <c r="O103" s="34" t="s">
        <v>34</v>
      </c>
      <c r="P103" s="26">
        <v>3387000</v>
      </c>
      <c r="Q103" s="31" t="s">
        <v>23</v>
      </c>
      <c r="R103" s="58">
        <v>443</v>
      </c>
      <c r="S103" s="32" t="s">
        <v>576</v>
      </c>
      <c r="T103" s="34" t="s">
        <v>577</v>
      </c>
      <c r="U103" s="26" t="s">
        <v>583</v>
      </c>
    </row>
    <row r="104" spans="1:21" s="1" customFormat="1" ht="12.75" customHeight="1" x14ac:dyDescent="0.25">
      <c r="A104" s="52">
        <v>80111701</v>
      </c>
      <c r="B104" s="26" t="s">
        <v>69</v>
      </c>
      <c r="C104" s="26">
        <v>1</v>
      </c>
      <c r="D104" s="26">
        <v>1</v>
      </c>
      <c r="E104" s="27">
        <v>210</v>
      </c>
      <c r="F104" s="26">
        <v>0</v>
      </c>
      <c r="G104" s="17" t="s">
        <v>19</v>
      </c>
      <c r="H104" s="28">
        <v>0</v>
      </c>
      <c r="I104" s="29">
        <v>28987000</v>
      </c>
      <c r="J104" s="29">
        <f t="shared" si="1"/>
        <v>28987000</v>
      </c>
      <c r="K104" s="26">
        <v>0</v>
      </c>
      <c r="L104" s="26">
        <v>0</v>
      </c>
      <c r="M104" s="30" t="s">
        <v>20</v>
      </c>
      <c r="N104" s="26" t="s">
        <v>21</v>
      </c>
      <c r="O104" s="34" t="s">
        <v>34</v>
      </c>
      <c r="P104" s="26">
        <v>3387000</v>
      </c>
      <c r="Q104" s="31" t="s">
        <v>23</v>
      </c>
      <c r="R104" s="58">
        <v>720</v>
      </c>
      <c r="S104" s="32" t="s">
        <v>576</v>
      </c>
      <c r="T104" s="34" t="s">
        <v>577</v>
      </c>
      <c r="U104" s="26" t="s">
        <v>583</v>
      </c>
    </row>
    <row r="105" spans="1:21" s="1" customFormat="1" ht="12.75" customHeight="1" x14ac:dyDescent="0.25">
      <c r="A105" s="52">
        <v>80111701</v>
      </c>
      <c r="B105" s="26" t="s">
        <v>67</v>
      </c>
      <c r="C105" s="26">
        <v>1</v>
      </c>
      <c r="D105" s="26">
        <v>1</v>
      </c>
      <c r="E105" s="27">
        <v>210</v>
      </c>
      <c r="F105" s="26">
        <v>0</v>
      </c>
      <c r="G105" s="17" t="s">
        <v>19</v>
      </c>
      <c r="H105" s="28">
        <v>0</v>
      </c>
      <c r="I105" s="29">
        <v>33390000</v>
      </c>
      <c r="J105" s="29">
        <f t="shared" si="1"/>
        <v>33390000</v>
      </c>
      <c r="K105" s="26">
        <v>0</v>
      </c>
      <c r="L105" s="26">
        <v>0</v>
      </c>
      <c r="M105" s="30" t="s">
        <v>20</v>
      </c>
      <c r="N105" s="26" t="s">
        <v>21</v>
      </c>
      <c r="O105" s="36" t="s">
        <v>68</v>
      </c>
      <c r="P105" s="26">
        <v>3387000</v>
      </c>
      <c r="Q105" s="31" t="s">
        <v>23</v>
      </c>
      <c r="R105" s="58">
        <v>729</v>
      </c>
      <c r="S105" s="32" t="s">
        <v>579</v>
      </c>
      <c r="T105" s="34" t="s">
        <v>581</v>
      </c>
      <c r="U105" s="33" t="s">
        <v>586</v>
      </c>
    </row>
    <row r="106" spans="1:21" s="1" customFormat="1" ht="12.75" customHeight="1" x14ac:dyDescent="0.25">
      <c r="A106" s="52">
        <v>80111701</v>
      </c>
      <c r="B106" s="26" t="s">
        <v>33</v>
      </c>
      <c r="C106" s="26">
        <v>1</v>
      </c>
      <c r="D106" s="26">
        <v>1</v>
      </c>
      <c r="E106" s="27">
        <v>300</v>
      </c>
      <c r="F106" s="26">
        <v>0</v>
      </c>
      <c r="G106" s="17" t="s">
        <v>19</v>
      </c>
      <c r="H106" s="28">
        <v>0</v>
      </c>
      <c r="I106" s="29">
        <v>19000000</v>
      </c>
      <c r="J106" s="29">
        <f t="shared" si="1"/>
        <v>19000000</v>
      </c>
      <c r="K106" s="26">
        <v>0</v>
      </c>
      <c r="L106" s="26">
        <v>0</v>
      </c>
      <c r="M106" s="30" t="s">
        <v>20</v>
      </c>
      <c r="N106" s="26" t="s">
        <v>21</v>
      </c>
      <c r="O106" s="34" t="s">
        <v>34</v>
      </c>
      <c r="P106" s="26">
        <v>3387000</v>
      </c>
      <c r="Q106" s="31" t="s">
        <v>23</v>
      </c>
      <c r="R106" s="58">
        <v>596</v>
      </c>
      <c r="S106" s="32" t="s">
        <v>576</v>
      </c>
      <c r="T106" s="34" t="s">
        <v>577</v>
      </c>
      <c r="U106" s="26" t="s">
        <v>583</v>
      </c>
    </row>
    <row r="107" spans="1:21" s="1" customFormat="1" ht="12.75" customHeight="1" x14ac:dyDescent="0.25">
      <c r="A107" s="52">
        <v>80111701</v>
      </c>
      <c r="B107" s="26" t="s">
        <v>41</v>
      </c>
      <c r="C107" s="26">
        <v>1</v>
      </c>
      <c r="D107" s="26">
        <v>1</v>
      </c>
      <c r="E107" s="27">
        <v>240</v>
      </c>
      <c r="F107" s="26">
        <v>0</v>
      </c>
      <c r="G107" s="17" t="s">
        <v>19</v>
      </c>
      <c r="H107" s="28">
        <v>0</v>
      </c>
      <c r="I107" s="29">
        <v>33128000</v>
      </c>
      <c r="J107" s="29">
        <f t="shared" si="1"/>
        <v>33128000</v>
      </c>
      <c r="K107" s="26">
        <v>0</v>
      </c>
      <c r="L107" s="26">
        <v>0</v>
      </c>
      <c r="M107" s="30" t="s">
        <v>20</v>
      </c>
      <c r="N107" s="26" t="s">
        <v>21</v>
      </c>
      <c r="O107" s="34" t="s">
        <v>34</v>
      </c>
      <c r="P107" s="26">
        <v>3387000</v>
      </c>
      <c r="Q107" s="31" t="s">
        <v>23</v>
      </c>
      <c r="R107" s="58">
        <v>535</v>
      </c>
      <c r="S107" s="32" t="s">
        <v>576</v>
      </c>
      <c r="T107" s="34" t="s">
        <v>577</v>
      </c>
      <c r="U107" s="26" t="s">
        <v>583</v>
      </c>
    </row>
    <row r="108" spans="1:21" s="1" customFormat="1" ht="12.75" customHeight="1" x14ac:dyDescent="0.25">
      <c r="A108" s="52">
        <v>80111701</v>
      </c>
      <c r="B108" s="26" t="s">
        <v>53</v>
      </c>
      <c r="C108" s="26">
        <v>1</v>
      </c>
      <c r="D108" s="26">
        <v>1</v>
      </c>
      <c r="E108" s="27">
        <v>210</v>
      </c>
      <c r="F108" s="26">
        <v>0</v>
      </c>
      <c r="G108" s="17" t="s">
        <v>19</v>
      </c>
      <c r="H108" s="28">
        <v>0</v>
      </c>
      <c r="I108" s="29">
        <v>13300000</v>
      </c>
      <c r="J108" s="29">
        <f t="shared" si="1"/>
        <v>13300000</v>
      </c>
      <c r="K108" s="26">
        <v>0</v>
      </c>
      <c r="L108" s="26">
        <v>0</v>
      </c>
      <c r="M108" s="30" t="s">
        <v>20</v>
      </c>
      <c r="N108" s="26" t="s">
        <v>21</v>
      </c>
      <c r="O108" s="34" t="s">
        <v>34</v>
      </c>
      <c r="P108" s="26">
        <v>3387000</v>
      </c>
      <c r="Q108" s="31" t="s">
        <v>23</v>
      </c>
      <c r="R108" s="58">
        <v>714</v>
      </c>
      <c r="S108" s="32" t="s">
        <v>576</v>
      </c>
      <c r="T108" s="34" t="s">
        <v>577</v>
      </c>
      <c r="U108" s="26" t="s">
        <v>583</v>
      </c>
    </row>
    <row r="109" spans="1:21" s="1" customFormat="1" ht="12.75" customHeight="1" x14ac:dyDescent="0.25">
      <c r="A109" s="52">
        <v>80111701</v>
      </c>
      <c r="B109" s="26" t="s">
        <v>70</v>
      </c>
      <c r="C109" s="26">
        <v>1</v>
      </c>
      <c r="D109" s="26">
        <v>1</v>
      </c>
      <c r="E109" s="27">
        <v>300</v>
      </c>
      <c r="F109" s="26">
        <v>0</v>
      </c>
      <c r="G109" s="17" t="s">
        <v>19</v>
      </c>
      <c r="H109" s="28">
        <v>0</v>
      </c>
      <c r="I109" s="29">
        <v>44710000</v>
      </c>
      <c r="J109" s="29">
        <f t="shared" si="1"/>
        <v>44710000</v>
      </c>
      <c r="K109" s="26">
        <v>0</v>
      </c>
      <c r="L109" s="26">
        <v>0</v>
      </c>
      <c r="M109" s="30" t="s">
        <v>20</v>
      </c>
      <c r="N109" s="26" t="s">
        <v>21</v>
      </c>
      <c r="O109" s="34" t="s">
        <v>20</v>
      </c>
      <c r="P109" s="26">
        <v>3387000</v>
      </c>
      <c r="Q109" s="31" t="s">
        <v>23</v>
      </c>
      <c r="R109" s="58">
        <v>579</v>
      </c>
      <c r="S109" s="32" t="s">
        <v>576</v>
      </c>
      <c r="T109" s="34" t="s">
        <v>577</v>
      </c>
      <c r="U109" s="26" t="s">
        <v>583</v>
      </c>
    </row>
    <row r="110" spans="1:21" s="1" customFormat="1" ht="12.75" customHeight="1" x14ac:dyDescent="0.25">
      <c r="A110" s="52">
        <v>80111701</v>
      </c>
      <c r="B110" s="26" t="s">
        <v>71</v>
      </c>
      <c r="C110" s="26">
        <v>1</v>
      </c>
      <c r="D110" s="26">
        <v>1</v>
      </c>
      <c r="E110" s="27">
        <v>330</v>
      </c>
      <c r="F110" s="26">
        <v>0</v>
      </c>
      <c r="G110" s="17" t="s">
        <v>19</v>
      </c>
      <c r="H110" s="28">
        <v>0</v>
      </c>
      <c r="I110" s="29">
        <v>71500000</v>
      </c>
      <c r="J110" s="29">
        <f t="shared" si="1"/>
        <v>71500000</v>
      </c>
      <c r="K110" s="26">
        <v>0</v>
      </c>
      <c r="L110" s="26">
        <v>0</v>
      </c>
      <c r="M110" s="30" t="s">
        <v>20</v>
      </c>
      <c r="N110" s="26" t="s">
        <v>21</v>
      </c>
      <c r="O110" s="34" t="s">
        <v>20</v>
      </c>
      <c r="P110" s="26">
        <v>3387000</v>
      </c>
      <c r="Q110" s="31" t="s">
        <v>23</v>
      </c>
      <c r="R110" s="58">
        <v>19</v>
      </c>
      <c r="S110" s="32" t="s">
        <v>576</v>
      </c>
      <c r="T110" s="34" t="s">
        <v>577</v>
      </c>
      <c r="U110" s="26" t="s">
        <v>583</v>
      </c>
    </row>
    <row r="111" spans="1:21" s="1" customFormat="1" ht="12.75" customHeight="1" x14ac:dyDescent="0.25">
      <c r="A111" s="52">
        <v>80111701</v>
      </c>
      <c r="B111" s="26" t="s">
        <v>72</v>
      </c>
      <c r="C111" s="26">
        <v>1</v>
      </c>
      <c r="D111" s="26">
        <v>1</v>
      </c>
      <c r="E111" s="27">
        <v>300</v>
      </c>
      <c r="F111" s="26">
        <v>0</v>
      </c>
      <c r="G111" s="17" t="s">
        <v>19</v>
      </c>
      <c r="H111" s="28">
        <v>0</v>
      </c>
      <c r="I111" s="29">
        <v>80000000</v>
      </c>
      <c r="J111" s="29">
        <f t="shared" si="1"/>
        <v>80000000</v>
      </c>
      <c r="K111" s="26">
        <v>0</v>
      </c>
      <c r="L111" s="26">
        <v>0</v>
      </c>
      <c r="M111" s="30" t="s">
        <v>20</v>
      </c>
      <c r="N111" s="26" t="s">
        <v>21</v>
      </c>
      <c r="O111" s="34" t="s">
        <v>20</v>
      </c>
      <c r="P111" s="26">
        <v>3387000</v>
      </c>
      <c r="Q111" s="31" t="s">
        <v>23</v>
      </c>
      <c r="R111" s="58">
        <v>580</v>
      </c>
      <c r="S111" s="32" t="s">
        <v>576</v>
      </c>
      <c r="T111" s="34" t="s">
        <v>577</v>
      </c>
      <c r="U111" s="26" t="s">
        <v>583</v>
      </c>
    </row>
    <row r="112" spans="1:21" s="1" customFormat="1" ht="12.75" customHeight="1" x14ac:dyDescent="0.25">
      <c r="A112" s="52">
        <v>80111701</v>
      </c>
      <c r="B112" s="26" t="s">
        <v>72</v>
      </c>
      <c r="C112" s="26">
        <v>1</v>
      </c>
      <c r="D112" s="26">
        <v>1</v>
      </c>
      <c r="E112" s="27">
        <v>350</v>
      </c>
      <c r="F112" s="26">
        <v>0</v>
      </c>
      <c r="G112" s="17" t="s">
        <v>19</v>
      </c>
      <c r="H112" s="28">
        <v>0</v>
      </c>
      <c r="I112" s="29">
        <v>116246666.66666667</v>
      </c>
      <c r="J112" s="29">
        <f t="shared" si="1"/>
        <v>116246666.66666667</v>
      </c>
      <c r="K112" s="26">
        <v>0</v>
      </c>
      <c r="L112" s="26">
        <v>0</v>
      </c>
      <c r="M112" s="30" t="s">
        <v>20</v>
      </c>
      <c r="N112" s="26" t="s">
        <v>21</v>
      </c>
      <c r="O112" s="34" t="s">
        <v>20</v>
      </c>
      <c r="P112" s="26">
        <v>3387000</v>
      </c>
      <c r="Q112" s="31" t="s">
        <v>23</v>
      </c>
      <c r="R112" s="58">
        <v>22</v>
      </c>
      <c r="S112" s="32" t="s">
        <v>576</v>
      </c>
      <c r="T112" s="34" t="s">
        <v>577</v>
      </c>
      <c r="U112" s="26" t="s">
        <v>583</v>
      </c>
    </row>
    <row r="113" spans="1:21" s="1" customFormat="1" ht="12.75" customHeight="1" x14ac:dyDescent="0.25">
      <c r="A113" s="52">
        <v>80111701</v>
      </c>
      <c r="B113" s="26" t="s">
        <v>35</v>
      </c>
      <c r="C113" s="26">
        <v>1</v>
      </c>
      <c r="D113" s="26">
        <v>1</v>
      </c>
      <c r="E113" s="27">
        <v>210</v>
      </c>
      <c r="F113" s="26">
        <v>0</v>
      </c>
      <c r="G113" s="17" t="s">
        <v>19</v>
      </c>
      <c r="H113" s="28">
        <v>0</v>
      </c>
      <c r="I113" s="29">
        <v>13300000</v>
      </c>
      <c r="J113" s="29">
        <f t="shared" si="1"/>
        <v>13300000</v>
      </c>
      <c r="K113" s="26">
        <v>0</v>
      </c>
      <c r="L113" s="26">
        <v>0</v>
      </c>
      <c r="M113" s="30" t="s">
        <v>20</v>
      </c>
      <c r="N113" s="26" t="s">
        <v>21</v>
      </c>
      <c r="O113" s="34" t="s">
        <v>34</v>
      </c>
      <c r="P113" s="26">
        <v>3387000</v>
      </c>
      <c r="Q113" s="31" t="s">
        <v>23</v>
      </c>
      <c r="R113" s="58">
        <v>703</v>
      </c>
      <c r="S113" s="32" t="s">
        <v>576</v>
      </c>
      <c r="T113" s="34" t="s">
        <v>577</v>
      </c>
      <c r="U113" s="26" t="s">
        <v>583</v>
      </c>
    </row>
    <row r="114" spans="1:21" s="1" customFormat="1" ht="12.75" customHeight="1" x14ac:dyDescent="0.25">
      <c r="A114" s="52">
        <v>80111701</v>
      </c>
      <c r="B114" s="26" t="s">
        <v>67</v>
      </c>
      <c r="C114" s="26">
        <v>1</v>
      </c>
      <c r="D114" s="26">
        <v>1</v>
      </c>
      <c r="E114" s="27">
        <v>210</v>
      </c>
      <c r="F114" s="26">
        <v>0</v>
      </c>
      <c r="G114" s="17" t="s">
        <v>19</v>
      </c>
      <c r="H114" s="28">
        <v>0</v>
      </c>
      <c r="I114" s="29">
        <v>33390000</v>
      </c>
      <c r="J114" s="29">
        <f t="shared" si="1"/>
        <v>33390000</v>
      </c>
      <c r="K114" s="26">
        <v>0</v>
      </c>
      <c r="L114" s="26">
        <v>0</v>
      </c>
      <c r="M114" s="30" t="s">
        <v>20</v>
      </c>
      <c r="N114" s="26" t="s">
        <v>21</v>
      </c>
      <c r="O114" s="36" t="s">
        <v>68</v>
      </c>
      <c r="P114" s="26">
        <v>3387000</v>
      </c>
      <c r="Q114" s="31" t="s">
        <v>23</v>
      </c>
      <c r="R114" s="58">
        <v>767</v>
      </c>
      <c r="S114" s="32" t="s">
        <v>579</v>
      </c>
      <c r="T114" s="34" t="s">
        <v>581</v>
      </c>
      <c r="U114" s="33" t="s">
        <v>586</v>
      </c>
    </row>
    <row r="115" spans="1:21" s="1" customFormat="1" ht="12.75" customHeight="1" x14ac:dyDescent="0.25">
      <c r="A115" s="52">
        <v>80111701</v>
      </c>
      <c r="B115" s="26" t="s">
        <v>72</v>
      </c>
      <c r="C115" s="26">
        <v>1</v>
      </c>
      <c r="D115" s="26">
        <v>1</v>
      </c>
      <c r="E115" s="27">
        <v>350</v>
      </c>
      <c r="F115" s="26">
        <v>0</v>
      </c>
      <c r="G115" s="17" t="s">
        <v>19</v>
      </c>
      <c r="H115" s="28">
        <v>0</v>
      </c>
      <c r="I115" s="29">
        <v>116246666.66666667</v>
      </c>
      <c r="J115" s="29">
        <f t="shared" si="1"/>
        <v>116246666.66666667</v>
      </c>
      <c r="K115" s="26">
        <v>0</v>
      </c>
      <c r="L115" s="26">
        <v>0</v>
      </c>
      <c r="M115" s="30" t="s">
        <v>20</v>
      </c>
      <c r="N115" s="26" t="s">
        <v>21</v>
      </c>
      <c r="O115" s="34" t="s">
        <v>20</v>
      </c>
      <c r="P115" s="26">
        <v>3387000</v>
      </c>
      <c r="Q115" s="31" t="s">
        <v>23</v>
      </c>
      <c r="R115" s="58">
        <v>5</v>
      </c>
      <c r="S115" s="32" t="s">
        <v>576</v>
      </c>
      <c r="T115" s="34" t="s">
        <v>577</v>
      </c>
      <c r="U115" s="26" t="s">
        <v>583</v>
      </c>
    </row>
    <row r="116" spans="1:21" s="1" customFormat="1" ht="12.75" customHeight="1" x14ac:dyDescent="0.25">
      <c r="A116" s="52">
        <v>80111701</v>
      </c>
      <c r="B116" s="26" t="s">
        <v>70</v>
      </c>
      <c r="C116" s="26">
        <v>1</v>
      </c>
      <c r="D116" s="26">
        <v>1</v>
      </c>
      <c r="E116" s="27">
        <v>350</v>
      </c>
      <c r="F116" s="26">
        <v>0</v>
      </c>
      <c r="G116" s="17" t="s">
        <v>19</v>
      </c>
      <c r="H116" s="28">
        <v>0</v>
      </c>
      <c r="I116" s="29">
        <v>75833333.333333328</v>
      </c>
      <c r="J116" s="29">
        <f t="shared" si="1"/>
        <v>75833333.333333328</v>
      </c>
      <c r="K116" s="26">
        <v>0</v>
      </c>
      <c r="L116" s="26">
        <v>0</v>
      </c>
      <c r="M116" s="30" t="s">
        <v>20</v>
      </c>
      <c r="N116" s="26" t="s">
        <v>21</v>
      </c>
      <c r="O116" s="34" t="s">
        <v>20</v>
      </c>
      <c r="P116" s="26">
        <v>3387000</v>
      </c>
      <c r="Q116" s="31" t="s">
        <v>23</v>
      </c>
      <c r="R116" s="58">
        <v>4</v>
      </c>
      <c r="S116" s="32" t="s">
        <v>576</v>
      </c>
      <c r="T116" s="34" t="s">
        <v>577</v>
      </c>
      <c r="U116" s="26" t="s">
        <v>583</v>
      </c>
    </row>
    <row r="117" spans="1:21" s="1" customFormat="1" ht="12.75" customHeight="1" x14ac:dyDescent="0.25">
      <c r="A117" s="52">
        <v>80111701</v>
      </c>
      <c r="B117" s="26" t="s">
        <v>73</v>
      </c>
      <c r="C117" s="26">
        <v>1</v>
      </c>
      <c r="D117" s="26">
        <v>1</v>
      </c>
      <c r="E117" s="27">
        <v>240</v>
      </c>
      <c r="F117" s="26">
        <v>0</v>
      </c>
      <c r="G117" s="17" t="s">
        <v>19</v>
      </c>
      <c r="H117" s="28">
        <v>0</v>
      </c>
      <c r="I117" s="29">
        <v>38160000</v>
      </c>
      <c r="J117" s="29">
        <f t="shared" si="1"/>
        <v>38160000</v>
      </c>
      <c r="K117" s="26">
        <v>0</v>
      </c>
      <c r="L117" s="26">
        <v>0</v>
      </c>
      <c r="M117" s="30" t="s">
        <v>20</v>
      </c>
      <c r="N117" s="26" t="s">
        <v>21</v>
      </c>
      <c r="O117" s="34" t="s">
        <v>74</v>
      </c>
      <c r="P117" s="26">
        <v>3387000</v>
      </c>
      <c r="Q117" s="31" t="s">
        <v>23</v>
      </c>
      <c r="R117" s="58">
        <v>506</v>
      </c>
      <c r="S117" s="32" t="s">
        <v>587</v>
      </c>
      <c r="T117" s="34" t="s">
        <v>588</v>
      </c>
      <c r="U117" s="26" t="s">
        <v>589</v>
      </c>
    </row>
    <row r="118" spans="1:21" s="1" customFormat="1" ht="12.75" customHeight="1" x14ac:dyDescent="0.25">
      <c r="A118" s="52">
        <v>80111701</v>
      </c>
      <c r="B118" s="26" t="s">
        <v>75</v>
      </c>
      <c r="C118" s="26">
        <v>1</v>
      </c>
      <c r="D118" s="26">
        <v>1</v>
      </c>
      <c r="E118" s="27">
        <v>350</v>
      </c>
      <c r="F118" s="26">
        <v>0</v>
      </c>
      <c r="G118" s="17" t="s">
        <v>19</v>
      </c>
      <c r="H118" s="28">
        <v>0</v>
      </c>
      <c r="I118" s="29">
        <v>49466666.666666664</v>
      </c>
      <c r="J118" s="29">
        <f t="shared" si="1"/>
        <v>49466666.666666664</v>
      </c>
      <c r="K118" s="26">
        <v>0</v>
      </c>
      <c r="L118" s="26">
        <v>0</v>
      </c>
      <c r="M118" s="30" t="s">
        <v>20</v>
      </c>
      <c r="N118" s="26" t="s">
        <v>21</v>
      </c>
      <c r="O118" s="34" t="s">
        <v>74</v>
      </c>
      <c r="P118" s="26">
        <v>3387000</v>
      </c>
      <c r="Q118" s="31" t="s">
        <v>23</v>
      </c>
      <c r="R118" s="58">
        <v>49</v>
      </c>
      <c r="S118" s="32" t="s">
        <v>587</v>
      </c>
      <c r="T118" s="34" t="s">
        <v>588</v>
      </c>
      <c r="U118" s="26" t="s">
        <v>589</v>
      </c>
    </row>
    <row r="119" spans="1:21" s="1" customFormat="1" ht="12.75" customHeight="1" x14ac:dyDescent="0.25">
      <c r="A119" s="52">
        <v>80111701</v>
      </c>
      <c r="B119" s="26" t="s">
        <v>73</v>
      </c>
      <c r="C119" s="26">
        <v>1</v>
      </c>
      <c r="D119" s="26">
        <v>1</v>
      </c>
      <c r="E119" s="27">
        <v>240</v>
      </c>
      <c r="F119" s="26">
        <v>0</v>
      </c>
      <c r="G119" s="17" t="s">
        <v>19</v>
      </c>
      <c r="H119" s="28">
        <v>0</v>
      </c>
      <c r="I119" s="29">
        <v>38160000</v>
      </c>
      <c r="J119" s="29">
        <f t="shared" si="1"/>
        <v>38160000</v>
      </c>
      <c r="K119" s="26">
        <v>0</v>
      </c>
      <c r="L119" s="26">
        <v>0</v>
      </c>
      <c r="M119" s="30" t="s">
        <v>20</v>
      </c>
      <c r="N119" s="26" t="s">
        <v>21</v>
      </c>
      <c r="O119" s="34" t="s">
        <v>74</v>
      </c>
      <c r="P119" s="26">
        <v>3387000</v>
      </c>
      <c r="Q119" s="31" t="s">
        <v>23</v>
      </c>
      <c r="R119" s="58">
        <v>492</v>
      </c>
      <c r="S119" s="32" t="s">
        <v>587</v>
      </c>
      <c r="T119" s="34" t="s">
        <v>588</v>
      </c>
      <c r="U119" s="26" t="s">
        <v>589</v>
      </c>
    </row>
    <row r="120" spans="1:21" s="1" customFormat="1" ht="12.75" customHeight="1" x14ac:dyDescent="0.25">
      <c r="A120" s="52">
        <v>80111701</v>
      </c>
      <c r="B120" s="26" t="s">
        <v>75</v>
      </c>
      <c r="C120" s="26">
        <v>1</v>
      </c>
      <c r="D120" s="26">
        <v>1</v>
      </c>
      <c r="E120" s="27">
        <v>240</v>
      </c>
      <c r="F120" s="26">
        <v>0</v>
      </c>
      <c r="G120" s="17" t="s">
        <v>19</v>
      </c>
      <c r="H120" s="28">
        <v>0</v>
      </c>
      <c r="I120" s="29">
        <v>38160000</v>
      </c>
      <c r="J120" s="29">
        <f t="shared" si="1"/>
        <v>38160000</v>
      </c>
      <c r="K120" s="26">
        <v>0</v>
      </c>
      <c r="L120" s="26">
        <v>0</v>
      </c>
      <c r="M120" s="30" t="s">
        <v>20</v>
      </c>
      <c r="N120" s="26" t="s">
        <v>21</v>
      </c>
      <c r="O120" s="34" t="s">
        <v>74</v>
      </c>
      <c r="P120" s="26">
        <v>3387000</v>
      </c>
      <c r="Q120" s="31" t="s">
        <v>23</v>
      </c>
      <c r="R120" s="58">
        <v>292</v>
      </c>
      <c r="S120" s="32" t="s">
        <v>587</v>
      </c>
      <c r="T120" s="34" t="s">
        <v>588</v>
      </c>
      <c r="U120" s="26" t="s">
        <v>589</v>
      </c>
    </row>
    <row r="121" spans="1:21" s="1" customFormat="1" ht="12.75" customHeight="1" x14ac:dyDescent="0.25">
      <c r="A121" s="52">
        <v>80111701</v>
      </c>
      <c r="B121" s="26" t="s">
        <v>76</v>
      </c>
      <c r="C121" s="26">
        <v>1</v>
      </c>
      <c r="D121" s="26">
        <v>1</v>
      </c>
      <c r="E121" s="27">
        <v>240</v>
      </c>
      <c r="F121" s="26">
        <v>0</v>
      </c>
      <c r="G121" s="17" t="s">
        <v>19</v>
      </c>
      <c r="H121" s="28">
        <v>0</v>
      </c>
      <c r="I121" s="29">
        <v>36440000</v>
      </c>
      <c r="J121" s="29">
        <f t="shared" si="1"/>
        <v>36440000</v>
      </c>
      <c r="K121" s="26">
        <v>0</v>
      </c>
      <c r="L121" s="26">
        <v>0</v>
      </c>
      <c r="M121" s="30" t="s">
        <v>20</v>
      </c>
      <c r="N121" s="26" t="s">
        <v>21</v>
      </c>
      <c r="O121" s="34" t="s">
        <v>74</v>
      </c>
      <c r="P121" s="26">
        <v>3387000</v>
      </c>
      <c r="Q121" s="31" t="s">
        <v>23</v>
      </c>
      <c r="R121" s="58">
        <v>471</v>
      </c>
      <c r="S121" s="32" t="s">
        <v>587</v>
      </c>
      <c r="T121" s="34" t="s">
        <v>588</v>
      </c>
      <c r="U121" s="26" t="s">
        <v>589</v>
      </c>
    </row>
    <row r="122" spans="1:21" s="1" customFormat="1" ht="12.75" customHeight="1" x14ac:dyDescent="0.25">
      <c r="A122" s="52">
        <v>80111701</v>
      </c>
      <c r="B122" s="26" t="s">
        <v>77</v>
      </c>
      <c r="C122" s="26">
        <v>1</v>
      </c>
      <c r="D122" s="26">
        <v>1</v>
      </c>
      <c r="E122" s="27">
        <v>315</v>
      </c>
      <c r="F122" s="26">
        <v>0</v>
      </c>
      <c r="G122" s="17" t="s">
        <v>19</v>
      </c>
      <c r="H122" s="28">
        <v>0</v>
      </c>
      <c r="I122" s="29">
        <v>75684000</v>
      </c>
      <c r="J122" s="29">
        <f t="shared" si="1"/>
        <v>75684000</v>
      </c>
      <c r="K122" s="26">
        <v>0</v>
      </c>
      <c r="L122" s="26">
        <v>0</v>
      </c>
      <c r="M122" s="30" t="s">
        <v>20</v>
      </c>
      <c r="N122" s="26" t="s">
        <v>21</v>
      </c>
      <c r="O122" s="34" t="s">
        <v>74</v>
      </c>
      <c r="P122" s="26">
        <v>3387000</v>
      </c>
      <c r="Q122" s="31" t="s">
        <v>23</v>
      </c>
      <c r="R122" s="58">
        <v>363</v>
      </c>
      <c r="S122" s="32" t="s">
        <v>587</v>
      </c>
      <c r="T122" s="34" t="s">
        <v>588</v>
      </c>
      <c r="U122" s="26" t="s">
        <v>589</v>
      </c>
    </row>
    <row r="123" spans="1:21" s="1" customFormat="1" ht="12.75" customHeight="1" x14ac:dyDescent="0.25">
      <c r="A123" s="52">
        <v>80111701</v>
      </c>
      <c r="B123" s="26" t="s">
        <v>78</v>
      </c>
      <c r="C123" s="26">
        <v>1</v>
      </c>
      <c r="D123" s="26">
        <v>1</v>
      </c>
      <c r="E123" s="27">
        <v>240</v>
      </c>
      <c r="F123" s="26">
        <v>0</v>
      </c>
      <c r="G123" s="17" t="s">
        <v>19</v>
      </c>
      <c r="H123" s="28">
        <v>0</v>
      </c>
      <c r="I123" s="29">
        <v>38160000</v>
      </c>
      <c r="J123" s="29">
        <f t="shared" si="1"/>
        <v>38160000</v>
      </c>
      <c r="K123" s="26">
        <v>0</v>
      </c>
      <c r="L123" s="26">
        <v>0</v>
      </c>
      <c r="M123" s="30" t="s">
        <v>20</v>
      </c>
      <c r="N123" s="26" t="s">
        <v>21</v>
      </c>
      <c r="O123" s="34" t="s">
        <v>74</v>
      </c>
      <c r="P123" s="26">
        <v>3387000</v>
      </c>
      <c r="Q123" s="31" t="s">
        <v>23</v>
      </c>
      <c r="R123" s="58">
        <v>397</v>
      </c>
      <c r="S123" s="32" t="s">
        <v>587</v>
      </c>
      <c r="T123" s="34" t="s">
        <v>588</v>
      </c>
      <c r="U123" s="26" t="s">
        <v>589</v>
      </c>
    </row>
    <row r="124" spans="1:21" s="1" customFormat="1" ht="12.75" customHeight="1" x14ac:dyDescent="0.25">
      <c r="A124" s="52">
        <v>80111701</v>
      </c>
      <c r="B124" s="26" t="s">
        <v>79</v>
      </c>
      <c r="C124" s="26">
        <v>1</v>
      </c>
      <c r="D124" s="26">
        <v>1</v>
      </c>
      <c r="E124" s="27">
        <v>350</v>
      </c>
      <c r="F124" s="26">
        <v>0</v>
      </c>
      <c r="G124" s="17" t="s">
        <v>19</v>
      </c>
      <c r="H124" s="28">
        <v>0</v>
      </c>
      <c r="I124" s="29">
        <v>27206666.666666668</v>
      </c>
      <c r="J124" s="29">
        <f t="shared" si="1"/>
        <v>27206666.666666668</v>
      </c>
      <c r="K124" s="26">
        <v>0</v>
      </c>
      <c r="L124" s="26">
        <v>0</v>
      </c>
      <c r="M124" s="30" t="s">
        <v>20</v>
      </c>
      <c r="N124" s="26" t="s">
        <v>21</v>
      </c>
      <c r="O124" s="34" t="s">
        <v>74</v>
      </c>
      <c r="P124" s="26">
        <v>3387000</v>
      </c>
      <c r="Q124" s="31" t="s">
        <v>23</v>
      </c>
      <c r="R124" s="58">
        <v>122</v>
      </c>
      <c r="S124" s="32" t="s">
        <v>587</v>
      </c>
      <c r="T124" s="34" t="s">
        <v>588</v>
      </c>
      <c r="U124" s="26" t="s">
        <v>589</v>
      </c>
    </row>
    <row r="125" spans="1:21" s="1" customFormat="1" ht="12.75" customHeight="1" x14ac:dyDescent="0.25">
      <c r="A125" s="52">
        <v>80111701</v>
      </c>
      <c r="B125" s="26" t="s">
        <v>76</v>
      </c>
      <c r="C125" s="26">
        <v>1</v>
      </c>
      <c r="D125" s="26">
        <v>1</v>
      </c>
      <c r="E125" s="27">
        <v>240</v>
      </c>
      <c r="F125" s="26">
        <v>0</v>
      </c>
      <c r="G125" s="17" t="s">
        <v>19</v>
      </c>
      <c r="H125" s="28">
        <v>0</v>
      </c>
      <c r="I125" s="29">
        <v>33600000</v>
      </c>
      <c r="J125" s="29">
        <f t="shared" si="1"/>
        <v>33600000</v>
      </c>
      <c r="K125" s="26">
        <v>0</v>
      </c>
      <c r="L125" s="26">
        <v>0</v>
      </c>
      <c r="M125" s="30" t="s">
        <v>20</v>
      </c>
      <c r="N125" s="26" t="s">
        <v>21</v>
      </c>
      <c r="O125" s="34" t="s">
        <v>74</v>
      </c>
      <c r="P125" s="26">
        <v>3387000</v>
      </c>
      <c r="Q125" s="31" t="s">
        <v>23</v>
      </c>
      <c r="R125" s="58">
        <v>541</v>
      </c>
      <c r="S125" s="32" t="s">
        <v>587</v>
      </c>
      <c r="T125" s="34" t="s">
        <v>588</v>
      </c>
      <c r="U125" s="26" t="s">
        <v>589</v>
      </c>
    </row>
    <row r="126" spans="1:21" s="1" customFormat="1" ht="12.75" customHeight="1" x14ac:dyDescent="0.25">
      <c r="A126" s="52">
        <v>80111701</v>
      </c>
      <c r="B126" s="26" t="s">
        <v>76</v>
      </c>
      <c r="C126" s="26">
        <v>1</v>
      </c>
      <c r="D126" s="26">
        <v>1</v>
      </c>
      <c r="E126" s="27">
        <v>240</v>
      </c>
      <c r="F126" s="26">
        <v>0</v>
      </c>
      <c r="G126" s="17" t="s">
        <v>19</v>
      </c>
      <c r="H126" s="28">
        <v>0</v>
      </c>
      <c r="I126" s="29">
        <v>33920000</v>
      </c>
      <c r="J126" s="29">
        <f t="shared" si="1"/>
        <v>33920000</v>
      </c>
      <c r="K126" s="26">
        <v>0</v>
      </c>
      <c r="L126" s="26">
        <v>0</v>
      </c>
      <c r="M126" s="30" t="s">
        <v>20</v>
      </c>
      <c r="N126" s="26" t="s">
        <v>21</v>
      </c>
      <c r="O126" s="34" t="s">
        <v>74</v>
      </c>
      <c r="P126" s="26">
        <v>3387000</v>
      </c>
      <c r="Q126" s="31" t="s">
        <v>23</v>
      </c>
      <c r="R126" s="58">
        <v>315</v>
      </c>
      <c r="S126" s="32" t="s">
        <v>587</v>
      </c>
      <c r="T126" s="34" t="s">
        <v>588</v>
      </c>
      <c r="U126" s="26" t="s">
        <v>589</v>
      </c>
    </row>
    <row r="127" spans="1:21" s="1" customFormat="1" ht="12.75" customHeight="1" x14ac:dyDescent="0.25">
      <c r="A127" s="52">
        <v>80111701</v>
      </c>
      <c r="B127" s="26" t="s">
        <v>76</v>
      </c>
      <c r="C127" s="26">
        <v>1</v>
      </c>
      <c r="D127" s="26">
        <v>1</v>
      </c>
      <c r="E127" s="27">
        <v>240</v>
      </c>
      <c r="F127" s="26">
        <v>0</v>
      </c>
      <c r="G127" s="17" t="s">
        <v>19</v>
      </c>
      <c r="H127" s="28">
        <v>0</v>
      </c>
      <c r="I127" s="29">
        <v>35768000</v>
      </c>
      <c r="J127" s="29">
        <f t="shared" si="1"/>
        <v>35768000</v>
      </c>
      <c r="K127" s="26">
        <v>0</v>
      </c>
      <c r="L127" s="26">
        <v>0</v>
      </c>
      <c r="M127" s="30" t="s">
        <v>20</v>
      </c>
      <c r="N127" s="26" t="s">
        <v>21</v>
      </c>
      <c r="O127" s="34" t="s">
        <v>74</v>
      </c>
      <c r="P127" s="26">
        <v>3387000</v>
      </c>
      <c r="Q127" s="31" t="s">
        <v>23</v>
      </c>
      <c r="R127" s="58">
        <v>483</v>
      </c>
      <c r="S127" s="32" t="s">
        <v>587</v>
      </c>
      <c r="T127" s="34" t="s">
        <v>588</v>
      </c>
      <c r="U127" s="26" t="s">
        <v>589</v>
      </c>
    </row>
    <row r="128" spans="1:21" s="1" customFormat="1" ht="12.75" customHeight="1" x14ac:dyDescent="0.25">
      <c r="A128" s="52">
        <v>80111701</v>
      </c>
      <c r="B128" s="26" t="s">
        <v>76</v>
      </c>
      <c r="C128" s="26">
        <v>1</v>
      </c>
      <c r="D128" s="26">
        <v>1</v>
      </c>
      <c r="E128" s="27">
        <v>240</v>
      </c>
      <c r="F128" s="26">
        <v>0</v>
      </c>
      <c r="G128" s="17" t="s">
        <v>19</v>
      </c>
      <c r="H128" s="28">
        <v>0</v>
      </c>
      <c r="I128" s="29">
        <v>33600000</v>
      </c>
      <c r="J128" s="29">
        <f t="shared" si="1"/>
        <v>33600000</v>
      </c>
      <c r="K128" s="26">
        <v>0</v>
      </c>
      <c r="L128" s="26">
        <v>0</v>
      </c>
      <c r="M128" s="30" t="s">
        <v>20</v>
      </c>
      <c r="N128" s="26" t="s">
        <v>21</v>
      </c>
      <c r="O128" s="34" t="s">
        <v>74</v>
      </c>
      <c r="P128" s="26">
        <v>3387000</v>
      </c>
      <c r="Q128" s="31" t="s">
        <v>23</v>
      </c>
      <c r="R128" s="58">
        <v>510</v>
      </c>
      <c r="S128" s="32" t="s">
        <v>587</v>
      </c>
      <c r="T128" s="34" t="s">
        <v>588</v>
      </c>
      <c r="U128" s="26" t="s">
        <v>589</v>
      </c>
    </row>
    <row r="129" spans="1:21" s="1" customFormat="1" ht="12.75" customHeight="1" x14ac:dyDescent="0.25">
      <c r="A129" s="52">
        <v>80111701</v>
      </c>
      <c r="B129" s="26" t="s">
        <v>76</v>
      </c>
      <c r="C129" s="26">
        <v>1</v>
      </c>
      <c r="D129" s="26">
        <v>1</v>
      </c>
      <c r="E129" s="27">
        <v>240</v>
      </c>
      <c r="F129" s="26">
        <v>0</v>
      </c>
      <c r="G129" s="17" t="s">
        <v>19</v>
      </c>
      <c r="H129" s="28">
        <v>0</v>
      </c>
      <c r="I129" s="29">
        <v>38160000</v>
      </c>
      <c r="J129" s="29">
        <f t="shared" si="1"/>
        <v>38160000</v>
      </c>
      <c r="K129" s="26">
        <v>0</v>
      </c>
      <c r="L129" s="26">
        <v>0</v>
      </c>
      <c r="M129" s="30" t="s">
        <v>20</v>
      </c>
      <c r="N129" s="26" t="s">
        <v>21</v>
      </c>
      <c r="O129" s="34" t="s">
        <v>74</v>
      </c>
      <c r="P129" s="26">
        <v>3387000</v>
      </c>
      <c r="Q129" s="31" t="s">
        <v>23</v>
      </c>
      <c r="R129" s="58">
        <v>497</v>
      </c>
      <c r="S129" s="32" t="s">
        <v>587</v>
      </c>
      <c r="T129" s="34" t="s">
        <v>588</v>
      </c>
      <c r="U129" s="26" t="s">
        <v>589</v>
      </c>
    </row>
    <row r="130" spans="1:21" s="1" customFormat="1" ht="12.75" customHeight="1" x14ac:dyDescent="0.25">
      <c r="A130" s="52">
        <v>80111701</v>
      </c>
      <c r="B130" s="26" t="s">
        <v>76</v>
      </c>
      <c r="C130" s="26">
        <v>1</v>
      </c>
      <c r="D130" s="26">
        <v>1</v>
      </c>
      <c r="E130" s="27">
        <v>240</v>
      </c>
      <c r="F130" s="26">
        <v>0</v>
      </c>
      <c r="G130" s="17" t="s">
        <v>19</v>
      </c>
      <c r="H130" s="28">
        <v>0</v>
      </c>
      <c r="I130" s="29">
        <v>33920000</v>
      </c>
      <c r="J130" s="29">
        <f t="shared" si="1"/>
        <v>33920000</v>
      </c>
      <c r="K130" s="26">
        <v>0</v>
      </c>
      <c r="L130" s="26">
        <v>0</v>
      </c>
      <c r="M130" s="30" t="s">
        <v>20</v>
      </c>
      <c r="N130" s="26" t="s">
        <v>21</v>
      </c>
      <c r="O130" s="34" t="s">
        <v>74</v>
      </c>
      <c r="P130" s="26">
        <v>3387000</v>
      </c>
      <c r="Q130" s="31" t="s">
        <v>23</v>
      </c>
      <c r="R130" s="58">
        <v>316</v>
      </c>
      <c r="S130" s="32" t="s">
        <v>587</v>
      </c>
      <c r="T130" s="34" t="s">
        <v>588</v>
      </c>
      <c r="U130" s="26" t="s">
        <v>589</v>
      </c>
    </row>
    <row r="131" spans="1:21" s="1" customFormat="1" ht="12.75" customHeight="1" x14ac:dyDescent="0.25">
      <c r="A131" s="52">
        <v>80111701</v>
      </c>
      <c r="B131" s="26" t="s">
        <v>73</v>
      </c>
      <c r="C131" s="26">
        <v>1</v>
      </c>
      <c r="D131" s="26">
        <v>1</v>
      </c>
      <c r="E131" s="27">
        <v>350</v>
      </c>
      <c r="F131" s="26">
        <v>0</v>
      </c>
      <c r="G131" s="17" t="s">
        <v>19</v>
      </c>
      <c r="H131" s="28">
        <v>0</v>
      </c>
      <c r="I131" s="29">
        <v>55650000</v>
      </c>
      <c r="J131" s="29">
        <f t="shared" si="1"/>
        <v>55650000</v>
      </c>
      <c r="K131" s="26">
        <v>0</v>
      </c>
      <c r="L131" s="26">
        <v>0</v>
      </c>
      <c r="M131" s="30" t="s">
        <v>20</v>
      </c>
      <c r="N131" s="26" t="s">
        <v>21</v>
      </c>
      <c r="O131" s="34" t="s">
        <v>74</v>
      </c>
      <c r="P131" s="26">
        <v>3387000</v>
      </c>
      <c r="Q131" s="31" t="s">
        <v>23</v>
      </c>
      <c r="R131" s="58">
        <v>50</v>
      </c>
      <c r="S131" s="32" t="s">
        <v>587</v>
      </c>
      <c r="T131" s="34" t="s">
        <v>588</v>
      </c>
      <c r="U131" s="26" t="s">
        <v>589</v>
      </c>
    </row>
    <row r="132" spans="1:21" s="1" customFormat="1" ht="12.75" customHeight="1" x14ac:dyDescent="0.25">
      <c r="A132" s="52">
        <v>80111701</v>
      </c>
      <c r="B132" s="26" t="s">
        <v>80</v>
      </c>
      <c r="C132" s="26">
        <v>1</v>
      </c>
      <c r="D132" s="26">
        <v>1</v>
      </c>
      <c r="E132" s="27">
        <v>240</v>
      </c>
      <c r="F132" s="26">
        <v>0</v>
      </c>
      <c r="G132" s="17" t="s">
        <v>19</v>
      </c>
      <c r="H132" s="28">
        <v>0</v>
      </c>
      <c r="I132" s="29">
        <v>37800000</v>
      </c>
      <c r="J132" s="29">
        <f t="shared" si="1"/>
        <v>37800000</v>
      </c>
      <c r="K132" s="26">
        <v>0</v>
      </c>
      <c r="L132" s="26">
        <v>0</v>
      </c>
      <c r="M132" s="30" t="s">
        <v>20</v>
      </c>
      <c r="N132" s="26" t="s">
        <v>21</v>
      </c>
      <c r="O132" s="34" t="s">
        <v>74</v>
      </c>
      <c r="P132" s="26">
        <v>3387000</v>
      </c>
      <c r="Q132" s="31" t="s">
        <v>23</v>
      </c>
      <c r="R132" s="58">
        <v>611</v>
      </c>
      <c r="S132" s="32" t="s">
        <v>587</v>
      </c>
      <c r="T132" s="34" t="s">
        <v>590</v>
      </c>
      <c r="U132" s="26" t="s">
        <v>591</v>
      </c>
    </row>
    <row r="133" spans="1:21" s="1" customFormat="1" ht="12.75" customHeight="1" x14ac:dyDescent="0.25">
      <c r="A133" s="52">
        <v>80111701</v>
      </c>
      <c r="B133" s="26" t="s">
        <v>81</v>
      </c>
      <c r="C133" s="26">
        <v>1</v>
      </c>
      <c r="D133" s="26">
        <v>1</v>
      </c>
      <c r="E133" s="27">
        <v>240</v>
      </c>
      <c r="F133" s="26">
        <v>0</v>
      </c>
      <c r="G133" s="17" t="s">
        <v>19</v>
      </c>
      <c r="H133" s="28">
        <v>0</v>
      </c>
      <c r="I133" s="29">
        <v>68000000</v>
      </c>
      <c r="J133" s="29">
        <f t="shared" si="1"/>
        <v>68000000</v>
      </c>
      <c r="K133" s="26">
        <v>0</v>
      </c>
      <c r="L133" s="26">
        <v>0</v>
      </c>
      <c r="M133" s="30" t="s">
        <v>20</v>
      </c>
      <c r="N133" s="26" t="s">
        <v>21</v>
      </c>
      <c r="O133" s="34" t="s">
        <v>74</v>
      </c>
      <c r="P133" s="26">
        <v>3387000</v>
      </c>
      <c r="Q133" s="31" t="s">
        <v>23</v>
      </c>
      <c r="R133" s="58">
        <v>512</v>
      </c>
      <c r="S133" s="32" t="s">
        <v>587</v>
      </c>
      <c r="T133" s="34" t="s">
        <v>592</v>
      </c>
      <c r="U133" s="26" t="s">
        <v>593</v>
      </c>
    </row>
    <row r="134" spans="1:21" s="1" customFormat="1" ht="12.75" customHeight="1" x14ac:dyDescent="0.25">
      <c r="A134" s="52">
        <v>80111701</v>
      </c>
      <c r="B134" s="26" t="s">
        <v>73</v>
      </c>
      <c r="C134" s="26">
        <v>1</v>
      </c>
      <c r="D134" s="26">
        <v>1</v>
      </c>
      <c r="E134" s="27">
        <v>350</v>
      </c>
      <c r="F134" s="26">
        <v>0</v>
      </c>
      <c r="G134" s="17" t="s">
        <v>19</v>
      </c>
      <c r="H134" s="28">
        <v>0</v>
      </c>
      <c r="I134" s="29">
        <v>55650000</v>
      </c>
      <c r="J134" s="29">
        <f t="shared" ref="J134:J197" si="2">I134</f>
        <v>55650000</v>
      </c>
      <c r="K134" s="26">
        <v>0</v>
      </c>
      <c r="L134" s="26">
        <v>0</v>
      </c>
      <c r="M134" s="30" t="s">
        <v>20</v>
      </c>
      <c r="N134" s="26" t="s">
        <v>21</v>
      </c>
      <c r="O134" s="34" t="s">
        <v>74</v>
      </c>
      <c r="P134" s="26">
        <v>3387000</v>
      </c>
      <c r="Q134" s="31" t="s">
        <v>23</v>
      </c>
      <c r="R134" s="58">
        <v>135</v>
      </c>
      <c r="S134" s="32" t="s">
        <v>587</v>
      </c>
      <c r="T134" s="34" t="s">
        <v>588</v>
      </c>
      <c r="U134" s="26" t="s">
        <v>589</v>
      </c>
    </row>
    <row r="135" spans="1:21" s="1" customFormat="1" ht="12.75" customHeight="1" x14ac:dyDescent="0.25">
      <c r="A135" s="52">
        <v>80111701</v>
      </c>
      <c r="B135" s="26" t="s">
        <v>73</v>
      </c>
      <c r="C135" s="26">
        <v>1</v>
      </c>
      <c r="D135" s="26">
        <v>1</v>
      </c>
      <c r="E135" s="27">
        <v>240</v>
      </c>
      <c r="F135" s="26">
        <v>0</v>
      </c>
      <c r="G135" s="17" t="s">
        <v>19</v>
      </c>
      <c r="H135" s="28">
        <v>0</v>
      </c>
      <c r="I135" s="29">
        <v>38160000</v>
      </c>
      <c r="J135" s="29">
        <f t="shared" si="2"/>
        <v>38160000</v>
      </c>
      <c r="K135" s="26">
        <v>0</v>
      </c>
      <c r="L135" s="26">
        <v>0</v>
      </c>
      <c r="M135" s="30" t="s">
        <v>20</v>
      </c>
      <c r="N135" s="26" t="s">
        <v>21</v>
      </c>
      <c r="O135" s="34" t="s">
        <v>74</v>
      </c>
      <c r="P135" s="26">
        <v>3387000</v>
      </c>
      <c r="Q135" s="31" t="s">
        <v>23</v>
      </c>
      <c r="R135" s="58">
        <v>494</v>
      </c>
      <c r="S135" s="32" t="s">
        <v>587</v>
      </c>
      <c r="T135" s="34" t="s">
        <v>588</v>
      </c>
      <c r="U135" s="26" t="s">
        <v>589</v>
      </c>
    </row>
    <row r="136" spans="1:21" s="1" customFormat="1" ht="12.75" customHeight="1" x14ac:dyDescent="0.25">
      <c r="A136" s="52">
        <v>80111701</v>
      </c>
      <c r="B136" s="26" t="s">
        <v>82</v>
      </c>
      <c r="C136" s="26">
        <v>1</v>
      </c>
      <c r="D136" s="26">
        <v>1</v>
      </c>
      <c r="E136" s="27">
        <v>350</v>
      </c>
      <c r="F136" s="26">
        <v>0</v>
      </c>
      <c r="G136" s="17" t="s">
        <v>19</v>
      </c>
      <c r="H136" s="28">
        <v>0</v>
      </c>
      <c r="I136" s="29">
        <v>43283333.333333336</v>
      </c>
      <c r="J136" s="29">
        <f t="shared" si="2"/>
        <v>43283333.333333336</v>
      </c>
      <c r="K136" s="26">
        <v>0</v>
      </c>
      <c r="L136" s="26">
        <v>0</v>
      </c>
      <c r="M136" s="30" t="s">
        <v>20</v>
      </c>
      <c r="N136" s="26" t="s">
        <v>21</v>
      </c>
      <c r="O136" s="34" t="s">
        <v>74</v>
      </c>
      <c r="P136" s="26">
        <v>3387000</v>
      </c>
      <c r="Q136" s="31" t="s">
        <v>23</v>
      </c>
      <c r="R136" s="58">
        <v>87</v>
      </c>
      <c r="S136" s="32" t="s">
        <v>587</v>
      </c>
      <c r="T136" s="34" t="s">
        <v>588</v>
      </c>
      <c r="U136" s="26" t="s">
        <v>589</v>
      </c>
    </row>
    <row r="137" spans="1:21" s="1" customFormat="1" ht="12.75" customHeight="1" x14ac:dyDescent="0.25">
      <c r="A137" s="52">
        <v>80111701</v>
      </c>
      <c r="B137" s="26" t="s">
        <v>83</v>
      </c>
      <c r="C137" s="26">
        <v>1</v>
      </c>
      <c r="D137" s="26">
        <v>1</v>
      </c>
      <c r="E137" s="27">
        <v>240</v>
      </c>
      <c r="F137" s="26">
        <v>0</v>
      </c>
      <c r="G137" s="17" t="s">
        <v>19</v>
      </c>
      <c r="H137" s="28">
        <v>0</v>
      </c>
      <c r="I137" s="29">
        <v>30952000</v>
      </c>
      <c r="J137" s="29">
        <f t="shared" si="2"/>
        <v>30952000</v>
      </c>
      <c r="K137" s="26">
        <v>0</v>
      </c>
      <c r="L137" s="26">
        <v>0</v>
      </c>
      <c r="M137" s="30" t="s">
        <v>20</v>
      </c>
      <c r="N137" s="26" t="s">
        <v>21</v>
      </c>
      <c r="O137" s="34" t="s">
        <v>74</v>
      </c>
      <c r="P137" s="26">
        <v>3387000</v>
      </c>
      <c r="Q137" s="31" t="s">
        <v>23</v>
      </c>
      <c r="R137" s="58">
        <v>348</v>
      </c>
      <c r="S137" s="32" t="s">
        <v>587</v>
      </c>
      <c r="T137" s="34" t="s">
        <v>588</v>
      </c>
      <c r="U137" s="26" t="s">
        <v>589</v>
      </c>
    </row>
    <row r="138" spans="1:21" s="1" customFormat="1" ht="12.75" customHeight="1" x14ac:dyDescent="0.25">
      <c r="A138" s="52">
        <v>80111701</v>
      </c>
      <c r="B138" s="26" t="s">
        <v>84</v>
      </c>
      <c r="C138" s="26">
        <v>1</v>
      </c>
      <c r="D138" s="26">
        <v>1</v>
      </c>
      <c r="E138" s="27">
        <v>345</v>
      </c>
      <c r="F138" s="26">
        <v>0</v>
      </c>
      <c r="G138" s="17" t="s">
        <v>19</v>
      </c>
      <c r="H138" s="28">
        <v>0</v>
      </c>
      <c r="I138" s="29">
        <v>26818000</v>
      </c>
      <c r="J138" s="29">
        <f t="shared" si="2"/>
        <v>26818000</v>
      </c>
      <c r="K138" s="26">
        <v>0</v>
      </c>
      <c r="L138" s="26">
        <v>0</v>
      </c>
      <c r="M138" s="30" t="s">
        <v>20</v>
      </c>
      <c r="N138" s="26" t="s">
        <v>21</v>
      </c>
      <c r="O138" s="34" t="s">
        <v>74</v>
      </c>
      <c r="P138" s="26">
        <v>3387000</v>
      </c>
      <c r="Q138" s="31" t="s">
        <v>23</v>
      </c>
      <c r="R138" s="58">
        <v>146</v>
      </c>
      <c r="S138" s="32" t="s">
        <v>587</v>
      </c>
      <c r="T138" s="34" t="s">
        <v>588</v>
      </c>
      <c r="U138" s="26" t="s">
        <v>589</v>
      </c>
    </row>
    <row r="139" spans="1:21" s="1" customFormat="1" ht="12.75" customHeight="1" x14ac:dyDescent="0.25">
      <c r="A139" s="52">
        <v>80111701</v>
      </c>
      <c r="B139" s="26" t="s">
        <v>73</v>
      </c>
      <c r="C139" s="26">
        <v>1</v>
      </c>
      <c r="D139" s="26">
        <v>1</v>
      </c>
      <c r="E139" s="27">
        <v>240</v>
      </c>
      <c r="F139" s="26">
        <v>0</v>
      </c>
      <c r="G139" s="17" t="s">
        <v>19</v>
      </c>
      <c r="H139" s="28">
        <v>0</v>
      </c>
      <c r="I139" s="29">
        <v>38160000</v>
      </c>
      <c r="J139" s="29">
        <f t="shared" si="2"/>
        <v>38160000</v>
      </c>
      <c r="K139" s="26">
        <v>0</v>
      </c>
      <c r="L139" s="26">
        <v>0</v>
      </c>
      <c r="M139" s="30" t="s">
        <v>20</v>
      </c>
      <c r="N139" s="26" t="s">
        <v>21</v>
      </c>
      <c r="O139" s="34" t="s">
        <v>74</v>
      </c>
      <c r="P139" s="26">
        <v>3387000</v>
      </c>
      <c r="Q139" s="31" t="s">
        <v>23</v>
      </c>
      <c r="R139" s="58">
        <v>493</v>
      </c>
      <c r="S139" s="32" t="s">
        <v>587</v>
      </c>
      <c r="T139" s="34" t="s">
        <v>588</v>
      </c>
      <c r="U139" s="26" t="s">
        <v>589</v>
      </c>
    </row>
    <row r="140" spans="1:21" s="1" customFormat="1" ht="12.75" customHeight="1" x14ac:dyDescent="0.25">
      <c r="A140" s="52">
        <v>80111701</v>
      </c>
      <c r="B140" s="26" t="s">
        <v>85</v>
      </c>
      <c r="C140" s="26">
        <v>1</v>
      </c>
      <c r="D140" s="26">
        <v>1</v>
      </c>
      <c r="E140" s="27">
        <v>330</v>
      </c>
      <c r="F140" s="26">
        <v>0</v>
      </c>
      <c r="G140" s="17" t="s">
        <v>19</v>
      </c>
      <c r="H140" s="28">
        <v>0</v>
      </c>
      <c r="I140" s="29">
        <v>71500000</v>
      </c>
      <c r="J140" s="29">
        <f t="shared" si="2"/>
        <v>71500000</v>
      </c>
      <c r="K140" s="26">
        <v>0</v>
      </c>
      <c r="L140" s="26">
        <v>0</v>
      </c>
      <c r="M140" s="30" t="s">
        <v>20</v>
      </c>
      <c r="N140" s="26" t="s">
        <v>21</v>
      </c>
      <c r="O140" s="34" t="s">
        <v>74</v>
      </c>
      <c r="P140" s="26">
        <v>3387000</v>
      </c>
      <c r="Q140" s="31" t="s">
        <v>23</v>
      </c>
      <c r="R140" s="58">
        <v>190</v>
      </c>
      <c r="S140" s="32" t="s">
        <v>587</v>
      </c>
      <c r="T140" s="34" t="s">
        <v>588</v>
      </c>
      <c r="U140" s="26" t="s">
        <v>589</v>
      </c>
    </row>
    <row r="141" spans="1:21" s="1" customFormat="1" ht="12.75" customHeight="1" x14ac:dyDescent="0.25">
      <c r="A141" s="52">
        <v>80111701</v>
      </c>
      <c r="B141" s="26" t="s">
        <v>86</v>
      </c>
      <c r="C141" s="26">
        <v>1</v>
      </c>
      <c r="D141" s="26">
        <v>1</v>
      </c>
      <c r="E141" s="27">
        <v>240</v>
      </c>
      <c r="F141" s="26">
        <v>0</v>
      </c>
      <c r="G141" s="17" t="s">
        <v>19</v>
      </c>
      <c r="H141" s="28">
        <v>0</v>
      </c>
      <c r="I141" s="29">
        <v>38160000</v>
      </c>
      <c r="J141" s="29">
        <f t="shared" si="2"/>
        <v>38160000</v>
      </c>
      <c r="K141" s="26">
        <v>0</v>
      </c>
      <c r="L141" s="26">
        <v>0</v>
      </c>
      <c r="M141" s="30" t="s">
        <v>20</v>
      </c>
      <c r="N141" s="26" t="s">
        <v>21</v>
      </c>
      <c r="O141" s="34" t="s">
        <v>74</v>
      </c>
      <c r="P141" s="26">
        <v>3387000</v>
      </c>
      <c r="Q141" s="31" t="s">
        <v>23</v>
      </c>
      <c r="R141" s="58">
        <v>275</v>
      </c>
      <c r="S141" s="32" t="s">
        <v>587</v>
      </c>
      <c r="T141" s="34" t="s">
        <v>588</v>
      </c>
      <c r="U141" s="26" t="s">
        <v>589</v>
      </c>
    </row>
    <row r="142" spans="1:21" s="1" customFormat="1" ht="12.75" customHeight="1" x14ac:dyDescent="0.25">
      <c r="A142" s="52">
        <v>80111701</v>
      </c>
      <c r="B142" s="26" t="s">
        <v>87</v>
      </c>
      <c r="C142" s="26">
        <v>1</v>
      </c>
      <c r="D142" s="26">
        <v>1</v>
      </c>
      <c r="E142" s="27">
        <v>350</v>
      </c>
      <c r="F142" s="26">
        <v>0</v>
      </c>
      <c r="G142" s="17" t="s">
        <v>19</v>
      </c>
      <c r="H142" s="28">
        <v>0</v>
      </c>
      <c r="I142" s="29">
        <v>68016666.666666672</v>
      </c>
      <c r="J142" s="29">
        <f t="shared" si="2"/>
        <v>68016666.666666672</v>
      </c>
      <c r="K142" s="26">
        <v>0</v>
      </c>
      <c r="L142" s="26">
        <v>0</v>
      </c>
      <c r="M142" s="30" t="s">
        <v>20</v>
      </c>
      <c r="N142" s="26" t="s">
        <v>21</v>
      </c>
      <c r="O142" s="34" t="s">
        <v>74</v>
      </c>
      <c r="P142" s="26">
        <v>3387000</v>
      </c>
      <c r="Q142" s="31" t="s">
        <v>23</v>
      </c>
      <c r="R142" s="58">
        <v>129</v>
      </c>
      <c r="S142" s="32" t="s">
        <v>587</v>
      </c>
      <c r="T142" s="34" t="s">
        <v>588</v>
      </c>
      <c r="U142" s="26" t="s">
        <v>589</v>
      </c>
    </row>
    <row r="143" spans="1:21" s="1" customFormat="1" ht="12.75" customHeight="1" x14ac:dyDescent="0.25">
      <c r="A143" s="52">
        <v>80111701</v>
      </c>
      <c r="B143" s="26" t="s">
        <v>88</v>
      </c>
      <c r="C143" s="26">
        <v>1</v>
      </c>
      <c r="D143" s="26">
        <v>1</v>
      </c>
      <c r="E143" s="27">
        <v>350</v>
      </c>
      <c r="F143" s="26">
        <v>0</v>
      </c>
      <c r="G143" s="17" t="s">
        <v>19</v>
      </c>
      <c r="H143" s="28">
        <v>0</v>
      </c>
      <c r="I143" s="29">
        <v>98933333.333333328</v>
      </c>
      <c r="J143" s="29">
        <f t="shared" si="2"/>
        <v>98933333.333333328</v>
      </c>
      <c r="K143" s="26">
        <v>0</v>
      </c>
      <c r="L143" s="26">
        <v>0</v>
      </c>
      <c r="M143" s="30" t="s">
        <v>20</v>
      </c>
      <c r="N143" s="26" t="s">
        <v>21</v>
      </c>
      <c r="O143" s="34" t="s">
        <v>74</v>
      </c>
      <c r="P143" s="26">
        <v>3387000</v>
      </c>
      <c r="Q143" s="31" t="s">
        <v>23</v>
      </c>
      <c r="R143" s="58">
        <v>39</v>
      </c>
      <c r="S143" s="32" t="s">
        <v>587</v>
      </c>
      <c r="T143" s="34" t="s">
        <v>588</v>
      </c>
      <c r="U143" s="26" t="s">
        <v>589</v>
      </c>
    </row>
    <row r="144" spans="1:21" s="1" customFormat="1" ht="12.75" customHeight="1" x14ac:dyDescent="0.25">
      <c r="A144" s="52">
        <v>80111701</v>
      </c>
      <c r="B144" s="26" t="s">
        <v>76</v>
      </c>
      <c r="C144" s="26">
        <v>1</v>
      </c>
      <c r="D144" s="26">
        <v>1</v>
      </c>
      <c r="E144" s="27">
        <v>240</v>
      </c>
      <c r="F144" s="26">
        <v>0</v>
      </c>
      <c r="G144" s="17" t="s">
        <v>19</v>
      </c>
      <c r="H144" s="28">
        <v>0</v>
      </c>
      <c r="I144" s="29">
        <v>36440000</v>
      </c>
      <c r="J144" s="29">
        <f t="shared" si="2"/>
        <v>36440000</v>
      </c>
      <c r="K144" s="26">
        <v>0</v>
      </c>
      <c r="L144" s="26">
        <v>0</v>
      </c>
      <c r="M144" s="30" t="s">
        <v>20</v>
      </c>
      <c r="N144" s="26" t="s">
        <v>21</v>
      </c>
      <c r="O144" s="34" t="s">
        <v>74</v>
      </c>
      <c r="P144" s="26">
        <v>3387000</v>
      </c>
      <c r="Q144" s="31" t="s">
        <v>23</v>
      </c>
      <c r="R144" s="58">
        <v>470</v>
      </c>
      <c r="S144" s="32" t="s">
        <v>587</v>
      </c>
      <c r="T144" s="34" t="s">
        <v>588</v>
      </c>
      <c r="U144" s="26" t="s">
        <v>589</v>
      </c>
    </row>
    <row r="145" spans="1:21" s="1" customFormat="1" ht="12.75" customHeight="1" x14ac:dyDescent="0.25">
      <c r="A145" s="52">
        <v>80111701</v>
      </c>
      <c r="B145" s="26" t="s">
        <v>89</v>
      </c>
      <c r="C145" s="26">
        <v>1</v>
      </c>
      <c r="D145" s="26">
        <v>1</v>
      </c>
      <c r="E145" s="27">
        <v>240</v>
      </c>
      <c r="F145" s="26">
        <v>0</v>
      </c>
      <c r="G145" s="17" t="s">
        <v>19</v>
      </c>
      <c r="H145" s="28">
        <v>0</v>
      </c>
      <c r="I145" s="29">
        <v>33920000</v>
      </c>
      <c r="J145" s="29">
        <f t="shared" si="2"/>
        <v>33920000</v>
      </c>
      <c r="K145" s="26">
        <v>0</v>
      </c>
      <c r="L145" s="26">
        <v>0</v>
      </c>
      <c r="M145" s="30" t="s">
        <v>20</v>
      </c>
      <c r="N145" s="26" t="s">
        <v>21</v>
      </c>
      <c r="O145" s="34" t="s">
        <v>74</v>
      </c>
      <c r="P145" s="26">
        <v>3387000</v>
      </c>
      <c r="Q145" s="31" t="s">
        <v>23</v>
      </c>
      <c r="R145" s="58">
        <v>598</v>
      </c>
      <c r="S145" s="32" t="s">
        <v>587</v>
      </c>
      <c r="T145" s="34" t="s">
        <v>594</v>
      </c>
      <c r="U145" s="26" t="s">
        <v>595</v>
      </c>
    </row>
    <row r="146" spans="1:21" s="1" customFormat="1" ht="12.75" customHeight="1" x14ac:dyDescent="0.25">
      <c r="A146" s="52">
        <v>80111701</v>
      </c>
      <c r="B146" s="26" t="s">
        <v>90</v>
      </c>
      <c r="C146" s="26">
        <v>1</v>
      </c>
      <c r="D146" s="26">
        <v>1</v>
      </c>
      <c r="E146" s="27">
        <v>240</v>
      </c>
      <c r="F146" s="26">
        <v>0</v>
      </c>
      <c r="G146" s="17" t="s">
        <v>19</v>
      </c>
      <c r="H146" s="28">
        <v>0</v>
      </c>
      <c r="I146" s="29">
        <v>38080000</v>
      </c>
      <c r="J146" s="29">
        <f t="shared" si="2"/>
        <v>38080000</v>
      </c>
      <c r="K146" s="26">
        <v>0</v>
      </c>
      <c r="L146" s="26">
        <v>0</v>
      </c>
      <c r="M146" s="30" t="s">
        <v>20</v>
      </c>
      <c r="N146" s="26" t="s">
        <v>21</v>
      </c>
      <c r="O146" s="34" t="s">
        <v>74</v>
      </c>
      <c r="P146" s="26">
        <v>3387000</v>
      </c>
      <c r="Q146" s="31" t="s">
        <v>23</v>
      </c>
      <c r="R146" s="58">
        <v>705</v>
      </c>
      <c r="S146" s="32" t="s">
        <v>587</v>
      </c>
      <c r="T146" s="34" t="s">
        <v>588</v>
      </c>
      <c r="U146" s="26" t="s">
        <v>589</v>
      </c>
    </row>
    <row r="147" spans="1:21" s="1" customFormat="1" ht="12.75" customHeight="1" x14ac:dyDescent="0.25">
      <c r="A147" s="52">
        <v>80111701</v>
      </c>
      <c r="B147" s="26" t="s">
        <v>75</v>
      </c>
      <c r="C147" s="26">
        <v>1</v>
      </c>
      <c r="D147" s="26">
        <v>1</v>
      </c>
      <c r="E147" s="27">
        <v>330</v>
      </c>
      <c r="F147" s="26">
        <v>0</v>
      </c>
      <c r="G147" s="17" t="s">
        <v>19</v>
      </c>
      <c r="H147" s="28">
        <v>0</v>
      </c>
      <c r="I147" s="29">
        <v>52470000</v>
      </c>
      <c r="J147" s="29">
        <f t="shared" si="2"/>
        <v>52470000</v>
      </c>
      <c r="K147" s="26">
        <v>0</v>
      </c>
      <c r="L147" s="26">
        <v>0</v>
      </c>
      <c r="M147" s="30" t="s">
        <v>20</v>
      </c>
      <c r="N147" s="26" t="s">
        <v>21</v>
      </c>
      <c r="O147" s="34" t="s">
        <v>74</v>
      </c>
      <c r="P147" s="26">
        <v>3387000</v>
      </c>
      <c r="Q147" s="31" t="s">
        <v>23</v>
      </c>
      <c r="R147" s="58">
        <v>180</v>
      </c>
      <c r="S147" s="32" t="s">
        <v>587</v>
      </c>
      <c r="T147" s="34" t="s">
        <v>588</v>
      </c>
      <c r="U147" s="26" t="s">
        <v>589</v>
      </c>
    </row>
    <row r="148" spans="1:21" s="1" customFormat="1" ht="12.75" customHeight="1" x14ac:dyDescent="0.25">
      <c r="A148" s="52">
        <v>80111701</v>
      </c>
      <c r="B148" s="26" t="s">
        <v>75</v>
      </c>
      <c r="C148" s="26">
        <v>1</v>
      </c>
      <c r="D148" s="26">
        <v>1</v>
      </c>
      <c r="E148" s="27">
        <v>240</v>
      </c>
      <c r="F148" s="26">
        <v>0</v>
      </c>
      <c r="G148" s="17" t="s">
        <v>19</v>
      </c>
      <c r="H148" s="28">
        <v>0</v>
      </c>
      <c r="I148" s="29">
        <v>38160000</v>
      </c>
      <c r="J148" s="29">
        <f t="shared" si="2"/>
        <v>38160000</v>
      </c>
      <c r="K148" s="26">
        <v>0</v>
      </c>
      <c r="L148" s="26">
        <v>0</v>
      </c>
      <c r="M148" s="30" t="s">
        <v>20</v>
      </c>
      <c r="N148" s="26" t="s">
        <v>21</v>
      </c>
      <c r="O148" s="34" t="s">
        <v>74</v>
      </c>
      <c r="P148" s="26">
        <v>3387000</v>
      </c>
      <c r="Q148" s="31" t="s">
        <v>23</v>
      </c>
      <c r="R148" s="58">
        <v>527</v>
      </c>
      <c r="S148" s="32" t="s">
        <v>587</v>
      </c>
      <c r="T148" s="34" t="s">
        <v>588</v>
      </c>
      <c r="U148" s="26" t="s">
        <v>589</v>
      </c>
    </row>
    <row r="149" spans="1:21" s="1" customFormat="1" ht="12.75" customHeight="1" x14ac:dyDescent="0.25">
      <c r="A149" s="52">
        <v>80111701</v>
      </c>
      <c r="B149" s="26" t="s">
        <v>91</v>
      </c>
      <c r="C149" s="26">
        <v>1</v>
      </c>
      <c r="D149" s="26">
        <v>1</v>
      </c>
      <c r="E149" s="27">
        <v>350</v>
      </c>
      <c r="F149" s="26">
        <v>0</v>
      </c>
      <c r="G149" s="17" t="s">
        <v>19</v>
      </c>
      <c r="H149" s="28">
        <v>0</v>
      </c>
      <c r="I149" s="29">
        <v>98933333.333333328</v>
      </c>
      <c r="J149" s="29">
        <f t="shared" si="2"/>
        <v>98933333.333333328</v>
      </c>
      <c r="K149" s="26">
        <v>0</v>
      </c>
      <c r="L149" s="26">
        <v>0</v>
      </c>
      <c r="M149" s="30" t="s">
        <v>20</v>
      </c>
      <c r="N149" s="26" t="s">
        <v>21</v>
      </c>
      <c r="O149" s="34" t="s">
        <v>74</v>
      </c>
      <c r="P149" s="26">
        <v>3387000</v>
      </c>
      <c r="Q149" s="31" t="s">
        <v>23</v>
      </c>
      <c r="R149" s="58">
        <v>123</v>
      </c>
      <c r="S149" s="32" t="s">
        <v>587</v>
      </c>
      <c r="T149" s="34" t="s">
        <v>588</v>
      </c>
      <c r="U149" s="26" t="s">
        <v>589</v>
      </c>
    </row>
    <row r="150" spans="1:21" s="1" customFormat="1" ht="12.75" customHeight="1" x14ac:dyDescent="0.25">
      <c r="A150" s="52">
        <v>80111701</v>
      </c>
      <c r="B150" s="26" t="s">
        <v>78</v>
      </c>
      <c r="C150" s="26">
        <v>1</v>
      </c>
      <c r="D150" s="26">
        <v>1</v>
      </c>
      <c r="E150" s="27">
        <v>240</v>
      </c>
      <c r="F150" s="26">
        <v>0</v>
      </c>
      <c r="G150" s="17" t="s">
        <v>19</v>
      </c>
      <c r="H150" s="28">
        <v>0</v>
      </c>
      <c r="I150" s="29">
        <v>38160000</v>
      </c>
      <c r="J150" s="29">
        <f t="shared" si="2"/>
        <v>38160000</v>
      </c>
      <c r="K150" s="26">
        <v>0</v>
      </c>
      <c r="L150" s="26">
        <v>0</v>
      </c>
      <c r="M150" s="30" t="s">
        <v>20</v>
      </c>
      <c r="N150" s="26" t="s">
        <v>21</v>
      </c>
      <c r="O150" s="34" t="s">
        <v>74</v>
      </c>
      <c r="P150" s="26">
        <v>3387000</v>
      </c>
      <c r="Q150" s="31" t="s">
        <v>23</v>
      </c>
      <c r="R150" s="58">
        <v>379</v>
      </c>
      <c r="S150" s="32" t="s">
        <v>587</v>
      </c>
      <c r="T150" s="34" t="s">
        <v>588</v>
      </c>
      <c r="U150" s="26" t="s">
        <v>589</v>
      </c>
    </row>
    <row r="151" spans="1:21" s="1" customFormat="1" ht="12.75" customHeight="1" x14ac:dyDescent="0.25">
      <c r="A151" s="52">
        <v>80111701</v>
      </c>
      <c r="B151" s="26" t="s">
        <v>92</v>
      </c>
      <c r="C151" s="26">
        <v>1</v>
      </c>
      <c r="D151" s="26">
        <v>1</v>
      </c>
      <c r="E151" s="27">
        <v>345</v>
      </c>
      <c r="F151" s="26">
        <v>0</v>
      </c>
      <c r="G151" s="17" t="s">
        <v>19</v>
      </c>
      <c r="H151" s="28">
        <v>0</v>
      </c>
      <c r="I151" s="29">
        <v>47621500</v>
      </c>
      <c r="J151" s="29">
        <f t="shared" si="2"/>
        <v>47621500</v>
      </c>
      <c r="K151" s="26">
        <v>0</v>
      </c>
      <c r="L151" s="26">
        <v>0</v>
      </c>
      <c r="M151" s="30" t="s">
        <v>20</v>
      </c>
      <c r="N151" s="26" t="s">
        <v>21</v>
      </c>
      <c r="O151" s="34" t="s">
        <v>74</v>
      </c>
      <c r="P151" s="26">
        <v>3387000</v>
      </c>
      <c r="Q151" s="31" t="s">
        <v>23</v>
      </c>
      <c r="R151" s="58">
        <v>134</v>
      </c>
      <c r="S151" s="32" t="s">
        <v>587</v>
      </c>
      <c r="T151" s="34" t="s">
        <v>588</v>
      </c>
      <c r="U151" s="26" t="s">
        <v>589</v>
      </c>
    </row>
    <row r="152" spans="1:21" s="1" customFormat="1" ht="12.75" customHeight="1" x14ac:dyDescent="0.25">
      <c r="A152" s="52">
        <v>80111701</v>
      </c>
      <c r="B152" s="26" t="s">
        <v>93</v>
      </c>
      <c r="C152" s="26">
        <v>1</v>
      </c>
      <c r="D152" s="26">
        <v>1</v>
      </c>
      <c r="E152" s="27">
        <v>240</v>
      </c>
      <c r="F152" s="26">
        <v>0</v>
      </c>
      <c r="G152" s="17" t="s">
        <v>19</v>
      </c>
      <c r="H152" s="28">
        <v>0</v>
      </c>
      <c r="I152" s="29">
        <v>38160000</v>
      </c>
      <c r="J152" s="29">
        <f t="shared" si="2"/>
        <v>38160000</v>
      </c>
      <c r="K152" s="26">
        <v>0</v>
      </c>
      <c r="L152" s="26">
        <v>0</v>
      </c>
      <c r="M152" s="30" t="s">
        <v>20</v>
      </c>
      <c r="N152" s="26" t="s">
        <v>21</v>
      </c>
      <c r="O152" s="34" t="s">
        <v>74</v>
      </c>
      <c r="P152" s="26">
        <v>3387000</v>
      </c>
      <c r="Q152" s="31" t="s">
        <v>23</v>
      </c>
      <c r="R152" s="58">
        <v>341</v>
      </c>
      <c r="S152" s="32" t="s">
        <v>587</v>
      </c>
      <c r="T152" s="34" t="s">
        <v>588</v>
      </c>
      <c r="U152" s="26" t="s">
        <v>589</v>
      </c>
    </row>
    <row r="153" spans="1:21" s="1" customFormat="1" ht="12.75" customHeight="1" x14ac:dyDescent="0.25">
      <c r="A153" s="52">
        <v>80111701</v>
      </c>
      <c r="B153" s="26" t="s">
        <v>75</v>
      </c>
      <c r="C153" s="26">
        <v>1</v>
      </c>
      <c r="D153" s="26">
        <v>1</v>
      </c>
      <c r="E153" s="27">
        <v>240</v>
      </c>
      <c r="F153" s="26">
        <v>0</v>
      </c>
      <c r="G153" s="17" t="s">
        <v>19</v>
      </c>
      <c r="H153" s="28">
        <v>0</v>
      </c>
      <c r="I153" s="29">
        <v>38160000</v>
      </c>
      <c r="J153" s="29">
        <f t="shared" si="2"/>
        <v>38160000</v>
      </c>
      <c r="K153" s="26">
        <v>0</v>
      </c>
      <c r="L153" s="26">
        <v>0</v>
      </c>
      <c r="M153" s="30" t="s">
        <v>20</v>
      </c>
      <c r="N153" s="26" t="s">
        <v>21</v>
      </c>
      <c r="O153" s="34" t="s">
        <v>74</v>
      </c>
      <c r="P153" s="26">
        <v>3387000</v>
      </c>
      <c r="Q153" s="31" t="s">
        <v>23</v>
      </c>
      <c r="R153" s="58">
        <v>291</v>
      </c>
      <c r="S153" s="32" t="s">
        <v>587</v>
      </c>
      <c r="T153" s="34" t="s">
        <v>588</v>
      </c>
      <c r="U153" s="26" t="s">
        <v>589</v>
      </c>
    </row>
    <row r="154" spans="1:21" s="1" customFormat="1" ht="12.75" customHeight="1" x14ac:dyDescent="0.25">
      <c r="A154" s="52">
        <v>80111701</v>
      </c>
      <c r="B154" s="26" t="s">
        <v>94</v>
      </c>
      <c r="C154" s="26">
        <v>1</v>
      </c>
      <c r="D154" s="26">
        <v>1</v>
      </c>
      <c r="E154" s="27">
        <v>240</v>
      </c>
      <c r="F154" s="26">
        <v>0</v>
      </c>
      <c r="G154" s="17" t="s">
        <v>19</v>
      </c>
      <c r="H154" s="28">
        <v>0</v>
      </c>
      <c r="I154" s="29">
        <v>64000000</v>
      </c>
      <c r="J154" s="29">
        <f t="shared" si="2"/>
        <v>64000000</v>
      </c>
      <c r="K154" s="26">
        <v>0</v>
      </c>
      <c r="L154" s="26">
        <v>0</v>
      </c>
      <c r="M154" s="30" t="s">
        <v>20</v>
      </c>
      <c r="N154" s="26" t="s">
        <v>21</v>
      </c>
      <c r="O154" s="34" t="s">
        <v>95</v>
      </c>
      <c r="P154" s="26">
        <v>3387000</v>
      </c>
      <c r="Q154" s="31" t="s">
        <v>23</v>
      </c>
      <c r="R154" s="58">
        <v>432</v>
      </c>
      <c r="S154" s="32" t="s">
        <v>587</v>
      </c>
      <c r="T154" s="34" t="s">
        <v>596</v>
      </c>
      <c r="U154" s="26" t="s">
        <v>597</v>
      </c>
    </row>
    <row r="155" spans="1:21" s="1" customFormat="1" ht="12.75" customHeight="1" x14ac:dyDescent="0.25">
      <c r="A155" s="52">
        <v>80111701</v>
      </c>
      <c r="B155" s="26" t="s">
        <v>96</v>
      </c>
      <c r="C155" s="26">
        <v>1</v>
      </c>
      <c r="D155" s="26">
        <v>1</v>
      </c>
      <c r="E155" s="27">
        <v>240</v>
      </c>
      <c r="F155" s="26">
        <v>0</v>
      </c>
      <c r="G155" s="17" t="s">
        <v>19</v>
      </c>
      <c r="H155" s="28">
        <v>0</v>
      </c>
      <c r="I155" s="29">
        <v>38160000</v>
      </c>
      <c r="J155" s="29">
        <f t="shared" si="2"/>
        <v>38160000</v>
      </c>
      <c r="K155" s="26">
        <v>0</v>
      </c>
      <c r="L155" s="26">
        <v>0</v>
      </c>
      <c r="M155" s="30" t="s">
        <v>20</v>
      </c>
      <c r="N155" s="26" t="s">
        <v>21</v>
      </c>
      <c r="O155" s="34" t="s">
        <v>95</v>
      </c>
      <c r="P155" s="26">
        <v>3387000</v>
      </c>
      <c r="Q155" s="31" t="s">
        <v>23</v>
      </c>
      <c r="R155" s="58">
        <v>469</v>
      </c>
      <c r="S155" s="32" t="s">
        <v>587</v>
      </c>
      <c r="T155" s="34" t="s">
        <v>598</v>
      </c>
      <c r="U155" s="7" t="s">
        <v>599</v>
      </c>
    </row>
    <row r="156" spans="1:21" s="1" customFormat="1" ht="12.75" customHeight="1" x14ac:dyDescent="0.25">
      <c r="A156" s="52">
        <v>80111701</v>
      </c>
      <c r="B156" s="26" t="s">
        <v>97</v>
      </c>
      <c r="C156" s="26">
        <v>1</v>
      </c>
      <c r="D156" s="26">
        <v>1</v>
      </c>
      <c r="E156" s="27">
        <v>350</v>
      </c>
      <c r="F156" s="26">
        <v>0</v>
      </c>
      <c r="G156" s="17" t="s">
        <v>19</v>
      </c>
      <c r="H156" s="28">
        <v>0</v>
      </c>
      <c r="I156" s="29">
        <v>49466666.666666664</v>
      </c>
      <c r="J156" s="29">
        <f t="shared" si="2"/>
        <v>49466666.666666664</v>
      </c>
      <c r="K156" s="26">
        <v>0</v>
      </c>
      <c r="L156" s="26">
        <v>0</v>
      </c>
      <c r="M156" s="30" t="s">
        <v>20</v>
      </c>
      <c r="N156" s="26" t="s">
        <v>21</v>
      </c>
      <c r="O156" s="34" t="s">
        <v>95</v>
      </c>
      <c r="P156" s="26">
        <v>3387000</v>
      </c>
      <c r="Q156" s="31" t="s">
        <v>23</v>
      </c>
      <c r="R156" s="58">
        <v>26</v>
      </c>
      <c r="S156" s="32" t="s">
        <v>587</v>
      </c>
      <c r="T156" s="34" t="s">
        <v>600</v>
      </c>
      <c r="U156" s="26" t="s">
        <v>595</v>
      </c>
    </row>
    <row r="157" spans="1:21" s="1" customFormat="1" ht="12.75" customHeight="1" x14ac:dyDescent="0.25">
      <c r="A157" s="52">
        <v>80111701</v>
      </c>
      <c r="B157" s="26" t="s">
        <v>98</v>
      </c>
      <c r="C157" s="26">
        <v>1</v>
      </c>
      <c r="D157" s="26">
        <v>1</v>
      </c>
      <c r="E157" s="27">
        <v>240</v>
      </c>
      <c r="F157" s="26">
        <v>0</v>
      </c>
      <c r="G157" s="17" t="s">
        <v>19</v>
      </c>
      <c r="H157" s="28">
        <v>0</v>
      </c>
      <c r="I157" s="29">
        <v>38160000</v>
      </c>
      <c r="J157" s="29">
        <f t="shared" si="2"/>
        <v>38160000</v>
      </c>
      <c r="K157" s="26">
        <v>0</v>
      </c>
      <c r="L157" s="26">
        <v>0</v>
      </c>
      <c r="M157" s="30" t="s">
        <v>20</v>
      </c>
      <c r="N157" s="26" t="s">
        <v>21</v>
      </c>
      <c r="O157" s="34" t="s">
        <v>95</v>
      </c>
      <c r="P157" s="26">
        <v>3387000</v>
      </c>
      <c r="Q157" s="31" t="s">
        <v>23</v>
      </c>
      <c r="R157" s="58">
        <v>377</v>
      </c>
      <c r="S157" s="32" t="s">
        <v>587</v>
      </c>
      <c r="T157" s="34" t="s">
        <v>598</v>
      </c>
      <c r="U157" s="7" t="s">
        <v>599</v>
      </c>
    </row>
    <row r="158" spans="1:21" s="1" customFormat="1" ht="12.75" customHeight="1" x14ac:dyDescent="0.25">
      <c r="A158" s="52">
        <v>80111701</v>
      </c>
      <c r="B158" s="26" t="s">
        <v>99</v>
      </c>
      <c r="C158" s="26">
        <v>1</v>
      </c>
      <c r="D158" s="26">
        <v>1</v>
      </c>
      <c r="E158" s="27">
        <v>345</v>
      </c>
      <c r="F158" s="26">
        <v>0</v>
      </c>
      <c r="G158" s="17" t="s">
        <v>19</v>
      </c>
      <c r="H158" s="28">
        <v>0</v>
      </c>
      <c r="I158" s="29">
        <v>48760000</v>
      </c>
      <c r="J158" s="29">
        <f t="shared" si="2"/>
        <v>48760000</v>
      </c>
      <c r="K158" s="26">
        <v>0</v>
      </c>
      <c r="L158" s="26">
        <v>0</v>
      </c>
      <c r="M158" s="30" t="s">
        <v>20</v>
      </c>
      <c r="N158" s="26" t="s">
        <v>21</v>
      </c>
      <c r="O158" s="34" t="s">
        <v>95</v>
      </c>
      <c r="P158" s="26">
        <v>3387000</v>
      </c>
      <c r="Q158" s="31" t="s">
        <v>23</v>
      </c>
      <c r="R158" s="58">
        <v>133</v>
      </c>
      <c r="S158" s="32" t="s">
        <v>587</v>
      </c>
      <c r="T158" s="34" t="s">
        <v>601</v>
      </c>
      <c r="U158" s="7" t="s">
        <v>602</v>
      </c>
    </row>
    <row r="159" spans="1:21" s="1" customFormat="1" ht="12.75" customHeight="1" x14ac:dyDescent="0.25">
      <c r="A159" s="52">
        <v>80111701</v>
      </c>
      <c r="B159" s="26" t="s">
        <v>100</v>
      </c>
      <c r="C159" s="26">
        <v>1</v>
      </c>
      <c r="D159" s="26">
        <v>1</v>
      </c>
      <c r="E159" s="27">
        <v>240</v>
      </c>
      <c r="F159" s="26">
        <v>0</v>
      </c>
      <c r="G159" s="17" t="s">
        <v>19</v>
      </c>
      <c r="H159" s="28">
        <v>0</v>
      </c>
      <c r="I159" s="29">
        <v>33920000</v>
      </c>
      <c r="J159" s="29">
        <f t="shared" si="2"/>
        <v>33920000</v>
      </c>
      <c r="K159" s="26">
        <v>0</v>
      </c>
      <c r="L159" s="26">
        <v>0</v>
      </c>
      <c r="M159" s="30" t="s">
        <v>20</v>
      </c>
      <c r="N159" s="26" t="s">
        <v>21</v>
      </c>
      <c r="O159" s="34" t="s">
        <v>95</v>
      </c>
      <c r="P159" s="26">
        <v>3387000</v>
      </c>
      <c r="Q159" s="31" t="s">
        <v>23</v>
      </c>
      <c r="R159" s="58">
        <v>463</v>
      </c>
      <c r="S159" s="32" t="s">
        <v>587</v>
      </c>
      <c r="T159" s="34" t="s">
        <v>598</v>
      </c>
      <c r="U159" s="7" t="s">
        <v>599</v>
      </c>
    </row>
    <row r="160" spans="1:21" s="1" customFormat="1" ht="12.75" customHeight="1" x14ac:dyDescent="0.25">
      <c r="A160" s="52">
        <v>80111701</v>
      </c>
      <c r="B160" s="26" t="s">
        <v>96</v>
      </c>
      <c r="C160" s="26">
        <v>1</v>
      </c>
      <c r="D160" s="26">
        <v>1</v>
      </c>
      <c r="E160" s="27">
        <v>345</v>
      </c>
      <c r="F160" s="26">
        <v>0</v>
      </c>
      <c r="G160" s="17" t="s">
        <v>19</v>
      </c>
      <c r="H160" s="28">
        <v>0</v>
      </c>
      <c r="I160" s="29">
        <v>54855000</v>
      </c>
      <c r="J160" s="29">
        <f t="shared" si="2"/>
        <v>54855000</v>
      </c>
      <c r="K160" s="26">
        <v>0</v>
      </c>
      <c r="L160" s="26">
        <v>0</v>
      </c>
      <c r="M160" s="30" t="s">
        <v>20</v>
      </c>
      <c r="N160" s="26" t="s">
        <v>21</v>
      </c>
      <c r="O160" s="34" t="s">
        <v>95</v>
      </c>
      <c r="P160" s="26">
        <v>3387000</v>
      </c>
      <c r="Q160" s="31" t="s">
        <v>23</v>
      </c>
      <c r="R160" s="58">
        <v>132</v>
      </c>
      <c r="S160" s="32" t="s">
        <v>587</v>
      </c>
      <c r="T160" s="34" t="s">
        <v>598</v>
      </c>
      <c r="U160" s="7" t="s">
        <v>599</v>
      </c>
    </row>
    <row r="161" spans="1:21" s="1" customFormat="1" ht="12.75" customHeight="1" x14ac:dyDescent="0.25">
      <c r="A161" s="52">
        <v>80111701</v>
      </c>
      <c r="B161" s="26" t="s">
        <v>101</v>
      </c>
      <c r="C161" s="26">
        <v>1</v>
      </c>
      <c r="D161" s="26">
        <v>1</v>
      </c>
      <c r="E161" s="27">
        <v>240</v>
      </c>
      <c r="F161" s="26">
        <v>0</v>
      </c>
      <c r="G161" s="17" t="s">
        <v>19</v>
      </c>
      <c r="H161" s="28">
        <v>0</v>
      </c>
      <c r="I161" s="29">
        <v>33128000</v>
      </c>
      <c r="J161" s="29">
        <f t="shared" si="2"/>
        <v>33128000</v>
      </c>
      <c r="K161" s="26">
        <v>0</v>
      </c>
      <c r="L161" s="26">
        <v>0</v>
      </c>
      <c r="M161" s="30" t="s">
        <v>20</v>
      </c>
      <c r="N161" s="26" t="s">
        <v>21</v>
      </c>
      <c r="O161" s="34" t="s">
        <v>95</v>
      </c>
      <c r="P161" s="26">
        <v>3387000</v>
      </c>
      <c r="Q161" s="31" t="s">
        <v>23</v>
      </c>
      <c r="R161" s="58">
        <v>414</v>
      </c>
      <c r="S161" s="32" t="s">
        <v>587</v>
      </c>
      <c r="T161" s="34" t="s">
        <v>592</v>
      </c>
      <c r="U161" s="26" t="s">
        <v>593</v>
      </c>
    </row>
    <row r="162" spans="1:21" s="1" customFormat="1" ht="12.75" customHeight="1" x14ac:dyDescent="0.25">
      <c r="A162" s="52">
        <v>80111701</v>
      </c>
      <c r="B162" s="26" t="s">
        <v>102</v>
      </c>
      <c r="C162" s="26">
        <v>1</v>
      </c>
      <c r="D162" s="26">
        <v>1</v>
      </c>
      <c r="E162" s="27">
        <v>350</v>
      </c>
      <c r="F162" s="26">
        <v>0</v>
      </c>
      <c r="G162" s="17" t="s">
        <v>19</v>
      </c>
      <c r="H162" s="28">
        <v>0</v>
      </c>
      <c r="I162" s="29">
        <v>86566666.666666672</v>
      </c>
      <c r="J162" s="29">
        <f t="shared" si="2"/>
        <v>86566666.666666672</v>
      </c>
      <c r="K162" s="26">
        <v>0</v>
      </c>
      <c r="L162" s="26">
        <v>0</v>
      </c>
      <c r="M162" s="30" t="s">
        <v>20</v>
      </c>
      <c r="N162" s="26" t="s">
        <v>21</v>
      </c>
      <c r="O162" s="34" t="s">
        <v>95</v>
      </c>
      <c r="P162" s="26">
        <v>3387000</v>
      </c>
      <c r="Q162" s="31" t="s">
        <v>23</v>
      </c>
      <c r="R162" s="58">
        <v>35</v>
      </c>
      <c r="S162" s="32" t="s">
        <v>587</v>
      </c>
      <c r="T162" s="34" t="s">
        <v>603</v>
      </c>
      <c r="U162" s="7" t="s">
        <v>604</v>
      </c>
    </row>
    <row r="163" spans="1:21" s="1" customFormat="1" ht="12.75" customHeight="1" x14ac:dyDescent="0.25">
      <c r="A163" s="52">
        <v>80111701</v>
      </c>
      <c r="B163" s="26" t="s">
        <v>96</v>
      </c>
      <c r="C163" s="26">
        <v>1</v>
      </c>
      <c r="D163" s="26">
        <v>1</v>
      </c>
      <c r="E163" s="27">
        <v>350</v>
      </c>
      <c r="F163" s="26">
        <v>0</v>
      </c>
      <c r="G163" s="17" t="s">
        <v>19</v>
      </c>
      <c r="H163" s="28">
        <v>0</v>
      </c>
      <c r="I163" s="29">
        <v>58123333.333333336</v>
      </c>
      <c r="J163" s="29">
        <f t="shared" si="2"/>
        <v>58123333.333333336</v>
      </c>
      <c r="K163" s="26">
        <v>0</v>
      </c>
      <c r="L163" s="26">
        <v>0</v>
      </c>
      <c r="M163" s="30" t="s">
        <v>20</v>
      </c>
      <c r="N163" s="26" t="s">
        <v>21</v>
      </c>
      <c r="O163" s="34" t="s">
        <v>95</v>
      </c>
      <c r="P163" s="26">
        <v>3387000</v>
      </c>
      <c r="Q163" s="31" t="s">
        <v>23</v>
      </c>
      <c r="R163" s="58">
        <v>43</v>
      </c>
      <c r="S163" s="32" t="s">
        <v>587</v>
      </c>
      <c r="T163" s="34" t="s">
        <v>598</v>
      </c>
      <c r="U163" s="7" t="s">
        <v>599</v>
      </c>
    </row>
    <row r="164" spans="1:21" s="1" customFormat="1" ht="12.75" customHeight="1" x14ac:dyDescent="0.25">
      <c r="A164" s="52">
        <v>80111701</v>
      </c>
      <c r="B164" s="26" t="s">
        <v>96</v>
      </c>
      <c r="C164" s="26">
        <v>1</v>
      </c>
      <c r="D164" s="26">
        <v>1</v>
      </c>
      <c r="E164" s="27">
        <v>240</v>
      </c>
      <c r="F164" s="26">
        <v>0</v>
      </c>
      <c r="G164" s="17" t="s">
        <v>19</v>
      </c>
      <c r="H164" s="28">
        <v>0</v>
      </c>
      <c r="I164" s="29">
        <v>38160000</v>
      </c>
      <c r="J164" s="29">
        <f t="shared" si="2"/>
        <v>38160000</v>
      </c>
      <c r="K164" s="26">
        <v>0</v>
      </c>
      <c r="L164" s="26">
        <v>0</v>
      </c>
      <c r="M164" s="30" t="s">
        <v>20</v>
      </c>
      <c r="N164" s="26" t="s">
        <v>21</v>
      </c>
      <c r="O164" s="34" t="s">
        <v>95</v>
      </c>
      <c r="P164" s="26">
        <v>3387000</v>
      </c>
      <c r="Q164" s="31" t="s">
        <v>23</v>
      </c>
      <c r="R164" s="58">
        <v>311</v>
      </c>
      <c r="S164" s="32" t="s">
        <v>587</v>
      </c>
      <c r="T164" s="34" t="s">
        <v>598</v>
      </c>
      <c r="U164" s="7" t="s">
        <v>599</v>
      </c>
    </row>
    <row r="165" spans="1:21" s="1" customFormat="1" ht="12.75" customHeight="1" x14ac:dyDescent="0.25">
      <c r="A165" s="52">
        <v>80111701</v>
      </c>
      <c r="B165" s="26" t="s">
        <v>96</v>
      </c>
      <c r="C165" s="26">
        <v>1</v>
      </c>
      <c r="D165" s="26">
        <v>1</v>
      </c>
      <c r="E165" s="27">
        <v>240</v>
      </c>
      <c r="F165" s="26">
        <v>0</v>
      </c>
      <c r="G165" s="17" t="s">
        <v>19</v>
      </c>
      <c r="H165" s="28">
        <v>0</v>
      </c>
      <c r="I165" s="29">
        <v>38160000</v>
      </c>
      <c r="J165" s="29">
        <f t="shared" si="2"/>
        <v>38160000</v>
      </c>
      <c r="K165" s="26">
        <v>0</v>
      </c>
      <c r="L165" s="26">
        <v>0</v>
      </c>
      <c r="M165" s="30" t="s">
        <v>20</v>
      </c>
      <c r="N165" s="26" t="s">
        <v>21</v>
      </c>
      <c r="O165" s="34" t="s">
        <v>95</v>
      </c>
      <c r="P165" s="26">
        <v>3387000</v>
      </c>
      <c r="Q165" s="31" t="s">
        <v>23</v>
      </c>
      <c r="R165" s="58">
        <v>408</v>
      </c>
      <c r="S165" s="32" t="s">
        <v>587</v>
      </c>
      <c r="T165" s="34" t="s">
        <v>598</v>
      </c>
      <c r="U165" s="7" t="s">
        <v>599</v>
      </c>
    </row>
    <row r="166" spans="1:21" s="1" customFormat="1" ht="12.75" customHeight="1" x14ac:dyDescent="0.25">
      <c r="A166" s="52">
        <v>80111701</v>
      </c>
      <c r="B166" s="26" t="s">
        <v>103</v>
      </c>
      <c r="C166" s="26">
        <v>1</v>
      </c>
      <c r="D166" s="26">
        <v>1</v>
      </c>
      <c r="E166" s="27">
        <v>350</v>
      </c>
      <c r="F166" s="26">
        <v>0</v>
      </c>
      <c r="G166" s="17" t="s">
        <v>19</v>
      </c>
      <c r="H166" s="28">
        <v>0</v>
      </c>
      <c r="I166" s="29">
        <v>43283333.333333336</v>
      </c>
      <c r="J166" s="29">
        <f t="shared" si="2"/>
        <v>43283333.333333336</v>
      </c>
      <c r="K166" s="26">
        <v>0</v>
      </c>
      <c r="L166" s="26">
        <v>0</v>
      </c>
      <c r="M166" s="30" t="s">
        <v>20</v>
      </c>
      <c r="N166" s="26" t="s">
        <v>21</v>
      </c>
      <c r="O166" s="34" t="s">
        <v>95</v>
      </c>
      <c r="P166" s="26">
        <v>3387000</v>
      </c>
      <c r="Q166" s="31" t="s">
        <v>23</v>
      </c>
      <c r="R166" s="58">
        <v>12</v>
      </c>
      <c r="S166" s="32" t="s">
        <v>587</v>
      </c>
      <c r="T166" s="34" t="s">
        <v>600</v>
      </c>
      <c r="U166" s="26" t="s">
        <v>595</v>
      </c>
    </row>
    <row r="167" spans="1:21" s="1" customFormat="1" ht="12.75" customHeight="1" x14ac:dyDescent="0.25">
      <c r="A167" s="52">
        <v>80111701</v>
      </c>
      <c r="B167" s="26" t="s">
        <v>104</v>
      </c>
      <c r="C167" s="26">
        <v>1</v>
      </c>
      <c r="D167" s="26">
        <v>1</v>
      </c>
      <c r="E167" s="27">
        <v>350</v>
      </c>
      <c r="F167" s="26">
        <v>0</v>
      </c>
      <c r="G167" s="17" t="s">
        <v>19</v>
      </c>
      <c r="H167" s="28">
        <v>0</v>
      </c>
      <c r="I167" s="29">
        <v>48323333.333333336</v>
      </c>
      <c r="J167" s="29">
        <f t="shared" si="2"/>
        <v>48323333.333333336</v>
      </c>
      <c r="K167" s="26">
        <v>0</v>
      </c>
      <c r="L167" s="26">
        <v>0</v>
      </c>
      <c r="M167" s="30" t="s">
        <v>20</v>
      </c>
      <c r="N167" s="26" t="s">
        <v>21</v>
      </c>
      <c r="O167" s="34" t="s">
        <v>95</v>
      </c>
      <c r="P167" s="26">
        <v>3387000</v>
      </c>
      <c r="Q167" s="31" t="s">
        <v>23</v>
      </c>
      <c r="R167" s="58">
        <v>117</v>
      </c>
      <c r="S167" s="32" t="s">
        <v>587</v>
      </c>
      <c r="T167" s="34" t="s">
        <v>592</v>
      </c>
      <c r="U167" s="26" t="s">
        <v>593</v>
      </c>
    </row>
    <row r="168" spans="1:21" s="1" customFormat="1" ht="12.75" customHeight="1" x14ac:dyDescent="0.25">
      <c r="A168" s="52">
        <v>80111701</v>
      </c>
      <c r="B168" s="26" t="s">
        <v>96</v>
      </c>
      <c r="C168" s="26">
        <v>1</v>
      </c>
      <c r="D168" s="26">
        <v>1</v>
      </c>
      <c r="E168" s="27">
        <v>240</v>
      </c>
      <c r="F168" s="26">
        <v>0</v>
      </c>
      <c r="G168" s="17" t="s">
        <v>19</v>
      </c>
      <c r="H168" s="28">
        <v>0</v>
      </c>
      <c r="I168" s="29">
        <v>38160000</v>
      </c>
      <c r="J168" s="29">
        <f t="shared" si="2"/>
        <v>38160000</v>
      </c>
      <c r="K168" s="26">
        <v>0</v>
      </c>
      <c r="L168" s="26">
        <v>0</v>
      </c>
      <c r="M168" s="30" t="s">
        <v>20</v>
      </c>
      <c r="N168" s="26" t="s">
        <v>21</v>
      </c>
      <c r="O168" s="34" t="s">
        <v>95</v>
      </c>
      <c r="P168" s="26">
        <v>3387000</v>
      </c>
      <c r="Q168" s="31" t="s">
        <v>23</v>
      </c>
      <c r="R168" s="58">
        <v>179</v>
      </c>
      <c r="S168" s="32" t="s">
        <v>587</v>
      </c>
      <c r="T168" s="34" t="s">
        <v>598</v>
      </c>
      <c r="U168" s="7" t="s">
        <v>599</v>
      </c>
    </row>
    <row r="169" spans="1:21" s="1" customFormat="1" ht="12.75" customHeight="1" x14ac:dyDescent="0.25">
      <c r="A169" s="52">
        <v>80111701</v>
      </c>
      <c r="B169" s="26" t="s">
        <v>105</v>
      </c>
      <c r="C169" s="26">
        <v>1</v>
      </c>
      <c r="D169" s="26">
        <v>1</v>
      </c>
      <c r="E169" s="27">
        <v>240</v>
      </c>
      <c r="F169" s="26">
        <v>0</v>
      </c>
      <c r="G169" s="17" t="s">
        <v>19</v>
      </c>
      <c r="H169" s="28">
        <v>0</v>
      </c>
      <c r="I169" s="29">
        <v>33128000</v>
      </c>
      <c r="J169" s="29">
        <f t="shared" si="2"/>
        <v>33128000</v>
      </c>
      <c r="K169" s="26">
        <v>0</v>
      </c>
      <c r="L169" s="26">
        <v>0</v>
      </c>
      <c r="M169" s="30" t="s">
        <v>20</v>
      </c>
      <c r="N169" s="26" t="s">
        <v>21</v>
      </c>
      <c r="O169" s="34" t="s">
        <v>95</v>
      </c>
      <c r="P169" s="26">
        <v>3387000</v>
      </c>
      <c r="Q169" s="31" t="s">
        <v>23</v>
      </c>
      <c r="R169" s="58">
        <v>451</v>
      </c>
      <c r="S169" s="32" t="s">
        <v>587</v>
      </c>
      <c r="T169" s="34" t="s">
        <v>598</v>
      </c>
      <c r="U169" s="7" t="s">
        <v>599</v>
      </c>
    </row>
    <row r="170" spans="1:21" s="1" customFormat="1" ht="12.75" customHeight="1" x14ac:dyDescent="0.25">
      <c r="A170" s="52">
        <v>80111701</v>
      </c>
      <c r="B170" s="26" t="s">
        <v>106</v>
      </c>
      <c r="C170" s="26">
        <v>1</v>
      </c>
      <c r="D170" s="26">
        <v>1</v>
      </c>
      <c r="E170" s="27">
        <v>240</v>
      </c>
      <c r="F170" s="26">
        <v>0</v>
      </c>
      <c r="G170" s="17" t="s">
        <v>19</v>
      </c>
      <c r="H170" s="28">
        <v>0</v>
      </c>
      <c r="I170" s="29">
        <v>50880000</v>
      </c>
      <c r="J170" s="29">
        <f t="shared" si="2"/>
        <v>50880000</v>
      </c>
      <c r="K170" s="26">
        <v>0</v>
      </c>
      <c r="L170" s="26">
        <v>0</v>
      </c>
      <c r="M170" s="30" t="s">
        <v>20</v>
      </c>
      <c r="N170" s="26" t="s">
        <v>21</v>
      </c>
      <c r="O170" s="34" t="s">
        <v>95</v>
      </c>
      <c r="P170" s="26">
        <v>3387000</v>
      </c>
      <c r="Q170" s="31" t="s">
        <v>23</v>
      </c>
      <c r="R170" s="58">
        <v>429</v>
      </c>
      <c r="S170" s="32" t="s">
        <v>587</v>
      </c>
      <c r="T170" s="34" t="s">
        <v>592</v>
      </c>
      <c r="U170" s="26" t="s">
        <v>593</v>
      </c>
    </row>
    <row r="171" spans="1:21" s="1" customFormat="1" ht="12.75" customHeight="1" x14ac:dyDescent="0.25">
      <c r="A171" s="52">
        <v>80111701</v>
      </c>
      <c r="B171" s="26" t="s">
        <v>107</v>
      </c>
      <c r="C171" s="26">
        <v>1</v>
      </c>
      <c r="D171" s="26">
        <v>1</v>
      </c>
      <c r="E171" s="27">
        <v>315</v>
      </c>
      <c r="F171" s="26">
        <v>0</v>
      </c>
      <c r="G171" s="17" t="s">
        <v>19</v>
      </c>
      <c r="H171" s="28">
        <v>0</v>
      </c>
      <c r="I171" s="29">
        <v>63000000</v>
      </c>
      <c r="J171" s="29">
        <f t="shared" si="2"/>
        <v>63000000</v>
      </c>
      <c r="K171" s="26">
        <v>0</v>
      </c>
      <c r="L171" s="26">
        <v>0</v>
      </c>
      <c r="M171" s="30" t="s">
        <v>20</v>
      </c>
      <c r="N171" s="26" t="s">
        <v>21</v>
      </c>
      <c r="O171" s="34" t="s">
        <v>95</v>
      </c>
      <c r="P171" s="26">
        <v>3387000</v>
      </c>
      <c r="Q171" s="31" t="s">
        <v>23</v>
      </c>
      <c r="R171" s="58">
        <v>337</v>
      </c>
      <c r="S171" s="32" t="s">
        <v>587</v>
      </c>
      <c r="T171" s="34" t="s">
        <v>592</v>
      </c>
      <c r="U171" s="26" t="s">
        <v>593</v>
      </c>
    </row>
    <row r="172" spans="1:21" s="1" customFormat="1" ht="12.75" customHeight="1" x14ac:dyDescent="0.25">
      <c r="A172" s="52">
        <v>80111701</v>
      </c>
      <c r="B172" s="26" t="s">
        <v>108</v>
      </c>
      <c r="C172" s="26">
        <v>1</v>
      </c>
      <c r="D172" s="26">
        <v>1</v>
      </c>
      <c r="E172" s="27">
        <v>315</v>
      </c>
      <c r="F172" s="26">
        <v>0</v>
      </c>
      <c r="G172" s="17" t="s">
        <v>19</v>
      </c>
      <c r="H172" s="28">
        <v>0</v>
      </c>
      <c r="I172" s="29">
        <v>43480500</v>
      </c>
      <c r="J172" s="29">
        <f t="shared" si="2"/>
        <v>43480500</v>
      </c>
      <c r="K172" s="26">
        <v>0</v>
      </c>
      <c r="L172" s="26">
        <v>0</v>
      </c>
      <c r="M172" s="30" t="s">
        <v>20</v>
      </c>
      <c r="N172" s="26" t="s">
        <v>21</v>
      </c>
      <c r="O172" s="34" t="s">
        <v>95</v>
      </c>
      <c r="P172" s="26">
        <v>3387000</v>
      </c>
      <c r="Q172" s="31" t="s">
        <v>23</v>
      </c>
      <c r="R172" s="58">
        <v>277</v>
      </c>
      <c r="S172" s="32" t="s">
        <v>587</v>
      </c>
      <c r="T172" s="34" t="s">
        <v>600</v>
      </c>
      <c r="U172" s="26" t="s">
        <v>595</v>
      </c>
    </row>
    <row r="173" spans="1:21" s="1" customFormat="1" ht="12.75" customHeight="1" x14ac:dyDescent="0.25">
      <c r="A173" s="52">
        <v>80111701</v>
      </c>
      <c r="B173" s="26" t="s">
        <v>109</v>
      </c>
      <c r="C173" s="26">
        <v>1</v>
      </c>
      <c r="D173" s="26">
        <v>1</v>
      </c>
      <c r="E173" s="27">
        <v>350</v>
      </c>
      <c r="F173" s="26">
        <v>0</v>
      </c>
      <c r="G173" s="17" t="s">
        <v>19</v>
      </c>
      <c r="H173" s="28">
        <v>0</v>
      </c>
      <c r="I173" s="29">
        <v>27206666.666666668</v>
      </c>
      <c r="J173" s="29">
        <f t="shared" si="2"/>
        <v>27206666.666666668</v>
      </c>
      <c r="K173" s="26">
        <v>0</v>
      </c>
      <c r="L173" s="26">
        <v>0</v>
      </c>
      <c r="M173" s="30" t="s">
        <v>20</v>
      </c>
      <c r="N173" s="26" t="s">
        <v>21</v>
      </c>
      <c r="O173" s="34" t="s">
        <v>95</v>
      </c>
      <c r="P173" s="26">
        <v>3387000</v>
      </c>
      <c r="Q173" s="31" t="s">
        <v>23</v>
      </c>
      <c r="R173" s="58">
        <v>24</v>
      </c>
      <c r="S173" s="32" t="s">
        <v>587</v>
      </c>
      <c r="T173" s="34" t="s">
        <v>598</v>
      </c>
      <c r="U173" s="7" t="s">
        <v>599</v>
      </c>
    </row>
    <row r="174" spans="1:21" s="1" customFormat="1" ht="12.75" customHeight="1" x14ac:dyDescent="0.25">
      <c r="A174" s="52">
        <v>80111701</v>
      </c>
      <c r="B174" s="26" t="s">
        <v>110</v>
      </c>
      <c r="C174" s="26">
        <v>1</v>
      </c>
      <c r="D174" s="26">
        <v>1</v>
      </c>
      <c r="E174" s="27">
        <v>300</v>
      </c>
      <c r="F174" s="26">
        <v>0</v>
      </c>
      <c r="G174" s="17" t="s">
        <v>19</v>
      </c>
      <c r="H174" s="28">
        <v>0</v>
      </c>
      <c r="I174" s="29">
        <v>61750000</v>
      </c>
      <c r="J174" s="29">
        <f t="shared" si="2"/>
        <v>61750000</v>
      </c>
      <c r="K174" s="26">
        <v>0</v>
      </c>
      <c r="L174" s="26">
        <v>0</v>
      </c>
      <c r="M174" s="30" t="s">
        <v>20</v>
      </c>
      <c r="N174" s="26" t="s">
        <v>21</v>
      </c>
      <c r="O174" s="34" t="s">
        <v>95</v>
      </c>
      <c r="P174" s="26">
        <v>3387000</v>
      </c>
      <c r="Q174" s="31" t="s">
        <v>23</v>
      </c>
      <c r="R174" s="58">
        <v>621</v>
      </c>
      <c r="S174" s="32" t="s">
        <v>587</v>
      </c>
      <c r="T174" s="34" t="s">
        <v>596</v>
      </c>
      <c r="U174" s="26" t="s">
        <v>597</v>
      </c>
    </row>
    <row r="175" spans="1:21" s="1" customFormat="1" ht="12.75" customHeight="1" x14ac:dyDescent="0.25">
      <c r="A175" s="52">
        <v>80111701</v>
      </c>
      <c r="B175" s="26" t="s">
        <v>104</v>
      </c>
      <c r="C175" s="26">
        <v>1</v>
      </c>
      <c r="D175" s="26">
        <v>1</v>
      </c>
      <c r="E175" s="27">
        <v>350</v>
      </c>
      <c r="F175" s="26">
        <v>0</v>
      </c>
      <c r="G175" s="17" t="s">
        <v>19</v>
      </c>
      <c r="H175" s="28">
        <v>0</v>
      </c>
      <c r="I175" s="29">
        <v>48323333.333333336</v>
      </c>
      <c r="J175" s="29">
        <f t="shared" si="2"/>
        <v>48323333.333333336</v>
      </c>
      <c r="K175" s="26">
        <v>0</v>
      </c>
      <c r="L175" s="26">
        <v>0</v>
      </c>
      <c r="M175" s="30" t="s">
        <v>20</v>
      </c>
      <c r="N175" s="26" t="s">
        <v>21</v>
      </c>
      <c r="O175" s="34" t="s">
        <v>95</v>
      </c>
      <c r="P175" s="26">
        <v>3387000</v>
      </c>
      <c r="Q175" s="31" t="s">
        <v>23</v>
      </c>
      <c r="R175" s="58">
        <v>157</v>
      </c>
      <c r="S175" s="32" t="s">
        <v>587</v>
      </c>
      <c r="T175" s="34" t="s">
        <v>592</v>
      </c>
      <c r="U175" s="26" t="s">
        <v>593</v>
      </c>
    </row>
    <row r="176" spans="1:21" s="1" customFormat="1" ht="12.75" customHeight="1" x14ac:dyDescent="0.25">
      <c r="A176" s="52">
        <v>80111701</v>
      </c>
      <c r="B176" s="26" t="s">
        <v>96</v>
      </c>
      <c r="C176" s="26">
        <v>1</v>
      </c>
      <c r="D176" s="26">
        <v>1</v>
      </c>
      <c r="E176" s="27">
        <v>240</v>
      </c>
      <c r="F176" s="26">
        <v>0</v>
      </c>
      <c r="G176" s="17" t="s">
        <v>19</v>
      </c>
      <c r="H176" s="28">
        <v>0</v>
      </c>
      <c r="I176" s="29">
        <v>33920000</v>
      </c>
      <c r="J176" s="29">
        <f t="shared" si="2"/>
        <v>33920000</v>
      </c>
      <c r="K176" s="26">
        <v>0</v>
      </c>
      <c r="L176" s="26">
        <v>0</v>
      </c>
      <c r="M176" s="30" t="s">
        <v>20</v>
      </c>
      <c r="N176" s="26" t="s">
        <v>21</v>
      </c>
      <c r="O176" s="34" t="s">
        <v>95</v>
      </c>
      <c r="P176" s="26">
        <v>3387000</v>
      </c>
      <c r="Q176" s="31" t="s">
        <v>23</v>
      </c>
      <c r="R176" s="58">
        <v>561</v>
      </c>
      <c r="S176" s="32" t="s">
        <v>587</v>
      </c>
      <c r="T176" s="34" t="s">
        <v>598</v>
      </c>
      <c r="U176" s="7" t="s">
        <v>599</v>
      </c>
    </row>
    <row r="177" spans="1:21" s="1" customFormat="1" ht="12.75" customHeight="1" x14ac:dyDescent="0.25">
      <c r="A177" s="52">
        <v>80111701</v>
      </c>
      <c r="B177" s="26" t="s">
        <v>96</v>
      </c>
      <c r="C177" s="26">
        <v>1</v>
      </c>
      <c r="D177" s="26">
        <v>1</v>
      </c>
      <c r="E177" s="27">
        <v>350</v>
      </c>
      <c r="F177" s="26">
        <v>0</v>
      </c>
      <c r="G177" s="17" t="s">
        <v>19</v>
      </c>
      <c r="H177" s="28">
        <v>0</v>
      </c>
      <c r="I177" s="29">
        <v>55650000</v>
      </c>
      <c r="J177" s="29">
        <f t="shared" si="2"/>
        <v>55650000</v>
      </c>
      <c r="K177" s="26">
        <v>0</v>
      </c>
      <c r="L177" s="26">
        <v>0</v>
      </c>
      <c r="M177" s="30" t="s">
        <v>20</v>
      </c>
      <c r="N177" s="26" t="s">
        <v>21</v>
      </c>
      <c r="O177" s="34" t="s">
        <v>95</v>
      </c>
      <c r="P177" s="26">
        <v>3387000</v>
      </c>
      <c r="Q177" s="31" t="s">
        <v>23</v>
      </c>
      <c r="R177" s="58">
        <v>115</v>
      </c>
      <c r="S177" s="32" t="s">
        <v>587</v>
      </c>
      <c r="T177" s="34" t="s">
        <v>598</v>
      </c>
      <c r="U177" s="7" t="s">
        <v>599</v>
      </c>
    </row>
    <row r="178" spans="1:21" s="1" customFormat="1" ht="12.75" customHeight="1" x14ac:dyDescent="0.25">
      <c r="A178" s="52">
        <v>80111701</v>
      </c>
      <c r="B178" s="26" t="s">
        <v>96</v>
      </c>
      <c r="C178" s="26">
        <v>1</v>
      </c>
      <c r="D178" s="26">
        <v>1</v>
      </c>
      <c r="E178" s="27">
        <v>350</v>
      </c>
      <c r="F178" s="26">
        <v>0</v>
      </c>
      <c r="G178" s="17" t="s">
        <v>19</v>
      </c>
      <c r="H178" s="28">
        <v>0</v>
      </c>
      <c r="I178" s="29">
        <v>55650000</v>
      </c>
      <c r="J178" s="29">
        <f t="shared" si="2"/>
        <v>55650000</v>
      </c>
      <c r="K178" s="26">
        <v>0</v>
      </c>
      <c r="L178" s="26">
        <v>0</v>
      </c>
      <c r="M178" s="30" t="s">
        <v>20</v>
      </c>
      <c r="N178" s="26" t="s">
        <v>21</v>
      </c>
      <c r="O178" s="34" t="s">
        <v>95</v>
      </c>
      <c r="P178" s="26">
        <v>3387000</v>
      </c>
      <c r="Q178" s="31" t="s">
        <v>23</v>
      </c>
      <c r="R178" s="58">
        <v>182</v>
      </c>
      <c r="S178" s="32" t="s">
        <v>587</v>
      </c>
      <c r="T178" s="34" t="s">
        <v>598</v>
      </c>
      <c r="U178" s="7" t="s">
        <v>599</v>
      </c>
    </row>
    <row r="179" spans="1:21" s="1" customFormat="1" ht="12.75" customHeight="1" x14ac:dyDescent="0.25">
      <c r="A179" s="52">
        <v>80111701</v>
      </c>
      <c r="B179" s="26" t="s">
        <v>104</v>
      </c>
      <c r="C179" s="26">
        <v>1</v>
      </c>
      <c r="D179" s="26">
        <v>1</v>
      </c>
      <c r="E179" s="27">
        <v>350</v>
      </c>
      <c r="F179" s="26">
        <v>0</v>
      </c>
      <c r="G179" s="17" t="s">
        <v>19</v>
      </c>
      <c r="H179" s="28">
        <v>0</v>
      </c>
      <c r="I179" s="29">
        <v>86566666.666666672</v>
      </c>
      <c r="J179" s="29">
        <f t="shared" si="2"/>
        <v>86566666.666666672</v>
      </c>
      <c r="K179" s="26">
        <v>0</v>
      </c>
      <c r="L179" s="26">
        <v>0</v>
      </c>
      <c r="M179" s="30" t="s">
        <v>20</v>
      </c>
      <c r="N179" s="26" t="s">
        <v>21</v>
      </c>
      <c r="O179" s="34" t="s">
        <v>95</v>
      </c>
      <c r="P179" s="26">
        <v>3387000</v>
      </c>
      <c r="Q179" s="31" t="s">
        <v>23</v>
      </c>
      <c r="R179" s="58">
        <v>23</v>
      </c>
      <c r="S179" s="32" t="s">
        <v>587</v>
      </c>
      <c r="T179" s="34" t="s">
        <v>592</v>
      </c>
      <c r="U179" s="26" t="s">
        <v>593</v>
      </c>
    </row>
    <row r="180" spans="1:21" s="1" customFormat="1" ht="12.75" customHeight="1" x14ac:dyDescent="0.25">
      <c r="A180" s="52">
        <v>80111701</v>
      </c>
      <c r="B180" s="26" t="s">
        <v>111</v>
      </c>
      <c r="C180" s="26">
        <v>1</v>
      </c>
      <c r="D180" s="26">
        <v>1</v>
      </c>
      <c r="E180" s="27">
        <v>240</v>
      </c>
      <c r="F180" s="26">
        <v>0</v>
      </c>
      <c r="G180" s="17" t="s">
        <v>19</v>
      </c>
      <c r="H180" s="28">
        <v>0</v>
      </c>
      <c r="I180" s="29">
        <v>50880000</v>
      </c>
      <c r="J180" s="29">
        <f t="shared" si="2"/>
        <v>50880000</v>
      </c>
      <c r="K180" s="26">
        <v>0</v>
      </c>
      <c r="L180" s="26">
        <v>0</v>
      </c>
      <c r="M180" s="30" t="s">
        <v>20</v>
      </c>
      <c r="N180" s="26" t="s">
        <v>21</v>
      </c>
      <c r="O180" s="34" t="s">
        <v>95</v>
      </c>
      <c r="P180" s="26">
        <v>3387000</v>
      </c>
      <c r="Q180" s="31" t="s">
        <v>23</v>
      </c>
      <c r="R180" s="58">
        <v>473</v>
      </c>
      <c r="S180" s="32" t="s">
        <v>587</v>
      </c>
      <c r="T180" s="34" t="s">
        <v>592</v>
      </c>
      <c r="U180" s="26" t="s">
        <v>593</v>
      </c>
    </row>
    <row r="181" spans="1:21" s="1" customFormat="1" ht="12.75" customHeight="1" x14ac:dyDescent="0.25">
      <c r="A181" s="52">
        <v>80111701</v>
      </c>
      <c r="B181" s="26" t="s">
        <v>104</v>
      </c>
      <c r="C181" s="26">
        <v>1</v>
      </c>
      <c r="D181" s="26">
        <v>1</v>
      </c>
      <c r="E181" s="27">
        <v>350</v>
      </c>
      <c r="F181" s="26">
        <v>0</v>
      </c>
      <c r="G181" s="17" t="s">
        <v>19</v>
      </c>
      <c r="H181" s="28">
        <v>0</v>
      </c>
      <c r="I181" s="29">
        <v>61681666.666666664</v>
      </c>
      <c r="J181" s="29">
        <f t="shared" si="2"/>
        <v>61681666.666666664</v>
      </c>
      <c r="K181" s="26">
        <v>0</v>
      </c>
      <c r="L181" s="26">
        <v>0</v>
      </c>
      <c r="M181" s="30" t="s">
        <v>20</v>
      </c>
      <c r="N181" s="26" t="s">
        <v>21</v>
      </c>
      <c r="O181" s="34" t="s">
        <v>95</v>
      </c>
      <c r="P181" s="26">
        <v>3387000</v>
      </c>
      <c r="Q181" s="31" t="s">
        <v>23</v>
      </c>
      <c r="R181" s="58">
        <v>34</v>
      </c>
      <c r="S181" s="32" t="s">
        <v>587</v>
      </c>
      <c r="T181" s="34" t="s">
        <v>592</v>
      </c>
      <c r="U181" s="26" t="s">
        <v>593</v>
      </c>
    </row>
    <row r="182" spans="1:21" s="1" customFormat="1" ht="12.75" customHeight="1" x14ac:dyDescent="0.25">
      <c r="A182" s="52">
        <v>80111701</v>
      </c>
      <c r="B182" s="26" t="s">
        <v>96</v>
      </c>
      <c r="C182" s="26">
        <v>1</v>
      </c>
      <c r="D182" s="26">
        <v>1</v>
      </c>
      <c r="E182" s="27">
        <v>240</v>
      </c>
      <c r="F182" s="26">
        <v>0</v>
      </c>
      <c r="G182" s="17" t="s">
        <v>19</v>
      </c>
      <c r="H182" s="28">
        <v>0</v>
      </c>
      <c r="I182" s="29">
        <v>38160000</v>
      </c>
      <c r="J182" s="29">
        <f t="shared" si="2"/>
        <v>38160000</v>
      </c>
      <c r="K182" s="26">
        <v>0</v>
      </c>
      <c r="L182" s="26">
        <v>0</v>
      </c>
      <c r="M182" s="30" t="s">
        <v>20</v>
      </c>
      <c r="N182" s="26" t="s">
        <v>21</v>
      </c>
      <c r="O182" s="34" t="s">
        <v>95</v>
      </c>
      <c r="P182" s="26">
        <v>3387000</v>
      </c>
      <c r="Q182" s="31" t="s">
        <v>23</v>
      </c>
      <c r="R182" s="58">
        <v>645</v>
      </c>
      <c r="S182" s="32" t="s">
        <v>587</v>
      </c>
      <c r="T182" s="34" t="s">
        <v>598</v>
      </c>
      <c r="U182" s="7" t="s">
        <v>599</v>
      </c>
    </row>
    <row r="183" spans="1:21" s="1" customFormat="1" ht="12.75" customHeight="1" x14ac:dyDescent="0.25">
      <c r="A183" s="52">
        <v>80111701</v>
      </c>
      <c r="B183" s="26" t="s">
        <v>112</v>
      </c>
      <c r="C183" s="26">
        <v>1</v>
      </c>
      <c r="D183" s="26">
        <v>1</v>
      </c>
      <c r="E183" s="27">
        <v>350</v>
      </c>
      <c r="F183" s="26">
        <v>0</v>
      </c>
      <c r="G183" s="17" t="s">
        <v>19</v>
      </c>
      <c r="H183" s="28">
        <v>0</v>
      </c>
      <c r="I183" s="29">
        <v>49466666.666666664</v>
      </c>
      <c r="J183" s="29">
        <f t="shared" si="2"/>
        <v>49466666.666666664</v>
      </c>
      <c r="K183" s="26">
        <v>0</v>
      </c>
      <c r="L183" s="26">
        <v>0</v>
      </c>
      <c r="M183" s="30" t="s">
        <v>20</v>
      </c>
      <c r="N183" s="26" t="s">
        <v>21</v>
      </c>
      <c r="O183" s="34" t="s">
        <v>95</v>
      </c>
      <c r="P183" s="26">
        <v>3387000</v>
      </c>
      <c r="Q183" s="31" t="s">
        <v>23</v>
      </c>
      <c r="R183" s="58">
        <v>25</v>
      </c>
      <c r="S183" s="32" t="s">
        <v>587</v>
      </c>
      <c r="T183" s="34" t="s">
        <v>598</v>
      </c>
      <c r="U183" s="7" t="s">
        <v>599</v>
      </c>
    </row>
    <row r="184" spans="1:21" s="1" customFormat="1" ht="12.75" customHeight="1" x14ac:dyDescent="0.25">
      <c r="A184" s="52">
        <v>80111701</v>
      </c>
      <c r="B184" s="26" t="s">
        <v>96</v>
      </c>
      <c r="C184" s="26">
        <v>1</v>
      </c>
      <c r="D184" s="26">
        <v>1</v>
      </c>
      <c r="E184" s="27">
        <v>240</v>
      </c>
      <c r="F184" s="26">
        <v>0</v>
      </c>
      <c r="G184" s="17" t="s">
        <v>19</v>
      </c>
      <c r="H184" s="28">
        <v>0</v>
      </c>
      <c r="I184" s="29">
        <v>38160000</v>
      </c>
      <c r="J184" s="29">
        <f t="shared" si="2"/>
        <v>38160000</v>
      </c>
      <c r="K184" s="26">
        <v>0</v>
      </c>
      <c r="L184" s="26">
        <v>0</v>
      </c>
      <c r="M184" s="30" t="s">
        <v>20</v>
      </c>
      <c r="N184" s="26" t="s">
        <v>21</v>
      </c>
      <c r="O184" s="34" t="s">
        <v>95</v>
      </c>
      <c r="P184" s="26">
        <v>3387000</v>
      </c>
      <c r="Q184" s="31" t="s">
        <v>23</v>
      </c>
      <c r="R184" s="58">
        <v>574</v>
      </c>
      <c r="S184" s="32" t="s">
        <v>587</v>
      </c>
      <c r="T184" s="34" t="s">
        <v>598</v>
      </c>
      <c r="U184" s="7" t="s">
        <v>599</v>
      </c>
    </row>
    <row r="185" spans="1:21" s="1" customFormat="1" ht="12.75" customHeight="1" x14ac:dyDescent="0.25">
      <c r="A185" s="52">
        <v>80111701</v>
      </c>
      <c r="B185" s="26" t="s">
        <v>109</v>
      </c>
      <c r="C185" s="26">
        <v>1</v>
      </c>
      <c r="D185" s="26">
        <v>1</v>
      </c>
      <c r="E185" s="27">
        <v>240</v>
      </c>
      <c r="F185" s="26">
        <v>0</v>
      </c>
      <c r="G185" s="17" t="s">
        <v>19</v>
      </c>
      <c r="H185" s="28">
        <v>0</v>
      </c>
      <c r="I185" s="29">
        <v>18656000</v>
      </c>
      <c r="J185" s="29">
        <f t="shared" si="2"/>
        <v>18656000</v>
      </c>
      <c r="K185" s="26">
        <v>0</v>
      </c>
      <c r="L185" s="26">
        <v>0</v>
      </c>
      <c r="M185" s="30" t="s">
        <v>20</v>
      </c>
      <c r="N185" s="26" t="s">
        <v>21</v>
      </c>
      <c r="O185" s="34" t="s">
        <v>95</v>
      </c>
      <c r="P185" s="26">
        <v>3387000</v>
      </c>
      <c r="Q185" s="31" t="s">
        <v>23</v>
      </c>
      <c r="R185" s="58">
        <v>436</v>
      </c>
      <c r="S185" s="32" t="s">
        <v>587</v>
      </c>
      <c r="T185" s="34" t="s">
        <v>598</v>
      </c>
      <c r="U185" s="7" t="s">
        <v>599</v>
      </c>
    </row>
    <row r="186" spans="1:21" s="1" customFormat="1" ht="12.75" customHeight="1" x14ac:dyDescent="0.25">
      <c r="A186" s="52">
        <v>80111701</v>
      </c>
      <c r="B186" s="26" t="s">
        <v>113</v>
      </c>
      <c r="C186" s="26">
        <v>1</v>
      </c>
      <c r="D186" s="26">
        <v>1</v>
      </c>
      <c r="E186" s="27">
        <v>240</v>
      </c>
      <c r="F186" s="26">
        <v>0</v>
      </c>
      <c r="G186" s="17" t="s">
        <v>19</v>
      </c>
      <c r="H186" s="28">
        <v>0</v>
      </c>
      <c r="I186" s="29">
        <v>33128000</v>
      </c>
      <c r="J186" s="29">
        <f t="shared" si="2"/>
        <v>33128000</v>
      </c>
      <c r="K186" s="26">
        <v>0</v>
      </c>
      <c r="L186" s="26">
        <v>0</v>
      </c>
      <c r="M186" s="30" t="s">
        <v>20</v>
      </c>
      <c r="N186" s="26" t="s">
        <v>21</v>
      </c>
      <c r="O186" s="34" t="s">
        <v>95</v>
      </c>
      <c r="P186" s="26">
        <v>3387000</v>
      </c>
      <c r="Q186" s="31" t="s">
        <v>23</v>
      </c>
      <c r="R186" s="58">
        <v>392</v>
      </c>
      <c r="S186" s="32" t="s">
        <v>587</v>
      </c>
      <c r="T186" s="34" t="s">
        <v>600</v>
      </c>
      <c r="U186" s="26" t="s">
        <v>595</v>
      </c>
    </row>
    <row r="187" spans="1:21" s="1" customFormat="1" ht="12.75" customHeight="1" x14ac:dyDescent="0.25">
      <c r="A187" s="52">
        <v>80111701</v>
      </c>
      <c r="B187" s="26" t="s">
        <v>96</v>
      </c>
      <c r="C187" s="26">
        <v>1</v>
      </c>
      <c r="D187" s="26">
        <v>1</v>
      </c>
      <c r="E187" s="27">
        <v>350</v>
      </c>
      <c r="F187" s="26">
        <v>0</v>
      </c>
      <c r="G187" s="17" t="s">
        <v>19</v>
      </c>
      <c r="H187" s="28">
        <v>0</v>
      </c>
      <c r="I187" s="29">
        <v>49466666.666666664</v>
      </c>
      <c r="J187" s="29">
        <f t="shared" si="2"/>
        <v>49466666.666666664</v>
      </c>
      <c r="K187" s="26">
        <v>0</v>
      </c>
      <c r="L187" s="26">
        <v>0</v>
      </c>
      <c r="M187" s="30" t="s">
        <v>20</v>
      </c>
      <c r="N187" s="26" t="s">
        <v>21</v>
      </c>
      <c r="O187" s="34" t="s">
        <v>95</v>
      </c>
      <c r="P187" s="26">
        <v>3387000</v>
      </c>
      <c r="Q187" s="31" t="s">
        <v>23</v>
      </c>
      <c r="R187" s="58">
        <v>38</v>
      </c>
      <c r="S187" s="32" t="s">
        <v>587</v>
      </c>
      <c r="T187" s="34" t="s">
        <v>598</v>
      </c>
      <c r="U187" s="7" t="s">
        <v>599</v>
      </c>
    </row>
    <row r="188" spans="1:21" s="1" customFormat="1" ht="12.75" customHeight="1" x14ac:dyDescent="0.25">
      <c r="A188" s="52">
        <v>80111701</v>
      </c>
      <c r="B188" s="26" t="s">
        <v>104</v>
      </c>
      <c r="C188" s="26">
        <v>1</v>
      </c>
      <c r="D188" s="26">
        <v>1</v>
      </c>
      <c r="E188" s="27">
        <v>240</v>
      </c>
      <c r="F188" s="26">
        <v>0</v>
      </c>
      <c r="G188" s="17" t="s">
        <v>19</v>
      </c>
      <c r="H188" s="28">
        <v>0</v>
      </c>
      <c r="I188" s="29">
        <v>42296000</v>
      </c>
      <c r="J188" s="29">
        <f t="shared" si="2"/>
        <v>42296000</v>
      </c>
      <c r="K188" s="26">
        <v>0</v>
      </c>
      <c r="L188" s="26">
        <v>0</v>
      </c>
      <c r="M188" s="30" t="s">
        <v>20</v>
      </c>
      <c r="N188" s="26" t="s">
        <v>21</v>
      </c>
      <c r="O188" s="34" t="s">
        <v>95</v>
      </c>
      <c r="P188" s="26">
        <v>3387000</v>
      </c>
      <c r="Q188" s="31" t="s">
        <v>23</v>
      </c>
      <c r="R188" s="58">
        <v>319</v>
      </c>
      <c r="S188" s="32" t="s">
        <v>587</v>
      </c>
      <c r="T188" s="34" t="s">
        <v>592</v>
      </c>
      <c r="U188" s="26" t="s">
        <v>593</v>
      </c>
    </row>
    <row r="189" spans="1:21" s="1" customFormat="1" ht="12.75" customHeight="1" x14ac:dyDescent="0.25">
      <c r="A189" s="52">
        <v>80111701</v>
      </c>
      <c r="B189" s="26" t="s">
        <v>114</v>
      </c>
      <c r="C189" s="26">
        <v>1</v>
      </c>
      <c r="D189" s="26">
        <v>1</v>
      </c>
      <c r="E189" s="27">
        <v>350</v>
      </c>
      <c r="F189" s="26">
        <v>0</v>
      </c>
      <c r="G189" s="17" t="s">
        <v>19</v>
      </c>
      <c r="H189" s="28">
        <v>0</v>
      </c>
      <c r="I189" s="29">
        <v>55650000</v>
      </c>
      <c r="J189" s="29">
        <f t="shared" si="2"/>
        <v>55650000</v>
      </c>
      <c r="K189" s="26">
        <v>0</v>
      </c>
      <c r="L189" s="26">
        <v>0</v>
      </c>
      <c r="M189" s="30" t="s">
        <v>20</v>
      </c>
      <c r="N189" s="26" t="s">
        <v>21</v>
      </c>
      <c r="O189" s="34" t="s">
        <v>95</v>
      </c>
      <c r="P189" s="26">
        <v>3387000</v>
      </c>
      <c r="Q189" s="31" t="s">
        <v>23</v>
      </c>
      <c r="R189" s="58">
        <v>31</v>
      </c>
      <c r="S189" s="32" t="s">
        <v>587</v>
      </c>
      <c r="T189" s="34" t="s">
        <v>600</v>
      </c>
      <c r="U189" s="26" t="s">
        <v>595</v>
      </c>
    </row>
    <row r="190" spans="1:21" s="1" customFormat="1" ht="12.75" customHeight="1" x14ac:dyDescent="0.25">
      <c r="A190" s="52">
        <v>80111701</v>
      </c>
      <c r="B190" s="26" t="s">
        <v>115</v>
      </c>
      <c r="C190" s="26">
        <v>1</v>
      </c>
      <c r="D190" s="26">
        <v>1</v>
      </c>
      <c r="E190" s="27">
        <v>240</v>
      </c>
      <c r="F190" s="26">
        <v>0</v>
      </c>
      <c r="G190" s="17" t="s">
        <v>19</v>
      </c>
      <c r="H190" s="28">
        <v>0</v>
      </c>
      <c r="I190" s="29">
        <v>50880000</v>
      </c>
      <c r="J190" s="29">
        <f t="shared" si="2"/>
        <v>50880000</v>
      </c>
      <c r="K190" s="26">
        <v>0</v>
      </c>
      <c r="L190" s="26">
        <v>0</v>
      </c>
      <c r="M190" s="30" t="s">
        <v>20</v>
      </c>
      <c r="N190" s="26" t="s">
        <v>21</v>
      </c>
      <c r="O190" s="34" t="s">
        <v>95</v>
      </c>
      <c r="P190" s="26">
        <v>3387000</v>
      </c>
      <c r="Q190" s="31" t="s">
        <v>23</v>
      </c>
      <c r="R190" s="58">
        <v>380</v>
      </c>
      <c r="S190" s="32" t="s">
        <v>587</v>
      </c>
      <c r="T190" s="34" t="s">
        <v>600</v>
      </c>
      <c r="U190" s="26" t="s">
        <v>595</v>
      </c>
    </row>
    <row r="191" spans="1:21" s="1" customFormat="1" ht="12.75" customHeight="1" x14ac:dyDescent="0.25">
      <c r="A191" s="52">
        <v>80111701</v>
      </c>
      <c r="B191" s="26" t="s">
        <v>116</v>
      </c>
      <c r="C191" s="26">
        <v>1</v>
      </c>
      <c r="D191" s="26">
        <v>1</v>
      </c>
      <c r="E191" s="27">
        <v>240</v>
      </c>
      <c r="F191" s="26">
        <v>0</v>
      </c>
      <c r="G191" s="17" t="s">
        <v>19</v>
      </c>
      <c r="H191" s="28">
        <v>0</v>
      </c>
      <c r="I191" s="29">
        <v>38160000</v>
      </c>
      <c r="J191" s="29">
        <f t="shared" si="2"/>
        <v>38160000</v>
      </c>
      <c r="K191" s="26">
        <v>0</v>
      </c>
      <c r="L191" s="26">
        <v>0</v>
      </c>
      <c r="M191" s="30" t="s">
        <v>20</v>
      </c>
      <c r="N191" s="26" t="s">
        <v>21</v>
      </c>
      <c r="O191" s="34" t="s">
        <v>95</v>
      </c>
      <c r="P191" s="26">
        <v>3387000</v>
      </c>
      <c r="Q191" s="31" t="s">
        <v>23</v>
      </c>
      <c r="R191" s="58">
        <v>536</v>
      </c>
      <c r="S191" s="32" t="s">
        <v>587</v>
      </c>
      <c r="T191" s="34" t="s">
        <v>600</v>
      </c>
      <c r="U191" s="26" t="s">
        <v>595</v>
      </c>
    </row>
    <row r="192" spans="1:21" s="1" customFormat="1" ht="12.75" customHeight="1" x14ac:dyDescent="0.25">
      <c r="A192" s="52">
        <v>80111701</v>
      </c>
      <c r="B192" s="26" t="s">
        <v>97</v>
      </c>
      <c r="C192" s="26">
        <v>1</v>
      </c>
      <c r="D192" s="26">
        <v>1</v>
      </c>
      <c r="E192" s="27">
        <v>350</v>
      </c>
      <c r="F192" s="26">
        <v>0</v>
      </c>
      <c r="G192" s="17" t="s">
        <v>19</v>
      </c>
      <c r="H192" s="28">
        <v>0</v>
      </c>
      <c r="I192" s="29">
        <v>58123333.333333336</v>
      </c>
      <c r="J192" s="29">
        <f t="shared" si="2"/>
        <v>58123333.333333336</v>
      </c>
      <c r="K192" s="26">
        <v>0</v>
      </c>
      <c r="L192" s="26">
        <v>0</v>
      </c>
      <c r="M192" s="30" t="s">
        <v>20</v>
      </c>
      <c r="N192" s="26" t="s">
        <v>21</v>
      </c>
      <c r="O192" s="34" t="s">
        <v>95</v>
      </c>
      <c r="P192" s="26">
        <v>3387000</v>
      </c>
      <c r="Q192" s="31" t="s">
        <v>23</v>
      </c>
      <c r="R192" s="58">
        <v>40</v>
      </c>
      <c r="S192" s="32" t="s">
        <v>587</v>
      </c>
      <c r="T192" s="34" t="s">
        <v>600</v>
      </c>
      <c r="U192" s="26" t="s">
        <v>595</v>
      </c>
    </row>
    <row r="193" spans="1:21" s="1" customFormat="1" ht="12.75" customHeight="1" x14ac:dyDescent="0.25">
      <c r="A193" s="52">
        <v>80111701</v>
      </c>
      <c r="B193" s="26" t="s">
        <v>117</v>
      </c>
      <c r="C193" s="26">
        <v>1</v>
      </c>
      <c r="D193" s="26">
        <v>1</v>
      </c>
      <c r="E193" s="27">
        <v>240</v>
      </c>
      <c r="F193" s="26">
        <v>0</v>
      </c>
      <c r="G193" s="17" t="s">
        <v>19</v>
      </c>
      <c r="H193" s="28">
        <v>0</v>
      </c>
      <c r="I193" s="29">
        <v>33128000</v>
      </c>
      <c r="J193" s="29">
        <f t="shared" si="2"/>
        <v>33128000</v>
      </c>
      <c r="K193" s="26">
        <v>0</v>
      </c>
      <c r="L193" s="26">
        <v>0</v>
      </c>
      <c r="M193" s="30" t="s">
        <v>20</v>
      </c>
      <c r="N193" s="26" t="s">
        <v>21</v>
      </c>
      <c r="O193" s="34" t="s">
        <v>95</v>
      </c>
      <c r="P193" s="26">
        <v>3387000</v>
      </c>
      <c r="Q193" s="31" t="s">
        <v>23</v>
      </c>
      <c r="R193" s="58">
        <v>423</v>
      </c>
      <c r="S193" s="32" t="s">
        <v>587</v>
      </c>
      <c r="T193" s="34" t="s">
        <v>600</v>
      </c>
      <c r="U193" s="26" t="s">
        <v>595</v>
      </c>
    </row>
    <row r="194" spans="1:21" s="1" customFormat="1" ht="12.75" customHeight="1" x14ac:dyDescent="0.25">
      <c r="A194" s="52">
        <v>80111701</v>
      </c>
      <c r="B194" s="26" t="s">
        <v>118</v>
      </c>
      <c r="C194" s="26">
        <v>1</v>
      </c>
      <c r="D194" s="26">
        <v>1</v>
      </c>
      <c r="E194" s="27">
        <v>240</v>
      </c>
      <c r="F194" s="26">
        <v>0</v>
      </c>
      <c r="G194" s="17" t="s">
        <v>19</v>
      </c>
      <c r="H194" s="28">
        <v>0</v>
      </c>
      <c r="I194" s="29">
        <v>33920000</v>
      </c>
      <c r="J194" s="29">
        <f t="shared" si="2"/>
        <v>33920000</v>
      </c>
      <c r="K194" s="26">
        <v>0</v>
      </c>
      <c r="L194" s="26">
        <v>0</v>
      </c>
      <c r="M194" s="30" t="s">
        <v>20</v>
      </c>
      <c r="N194" s="26" t="s">
        <v>21</v>
      </c>
      <c r="O194" s="34" t="s">
        <v>95</v>
      </c>
      <c r="P194" s="26">
        <v>3387000</v>
      </c>
      <c r="Q194" s="31" t="s">
        <v>23</v>
      </c>
      <c r="R194" s="58">
        <v>600</v>
      </c>
      <c r="S194" s="32" t="s">
        <v>587</v>
      </c>
      <c r="T194" s="34" t="s">
        <v>598</v>
      </c>
      <c r="U194" s="7" t="s">
        <v>599</v>
      </c>
    </row>
    <row r="195" spans="1:21" s="1" customFormat="1" ht="12.75" customHeight="1" x14ac:dyDescent="0.25">
      <c r="A195" s="52">
        <v>80111701</v>
      </c>
      <c r="B195" s="26" t="s">
        <v>119</v>
      </c>
      <c r="C195" s="26">
        <v>1</v>
      </c>
      <c r="D195" s="26">
        <v>1</v>
      </c>
      <c r="E195" s="27">
        <v>350</v>
      </c>
      <c r="F195" s="26">
        <v>0</v>
      </c>
      <c r="G195" s="17" t="s">
        <v>19</v>
      </c>
      <c r="H195" s="28">
        <v>0</v>
      </c>
      <c r="I195" s="29">
        <v>74200000</v>
      </c>
      <c r="J195" s="29">
        <f t="shared" si="2"/>
        <v>74200000</v>
      </c>
      <c r="K195" s="26">
        <v>0</v>
      </c>
      <c r="L195" s="26">
        <v>0</v>
      </c>
      <c r="M195" s="30" t="s">
        <v>20</v>
      </c>
      <c r="N195" s="26" t="s">
        <v>21</v>
      </c>
      <c r="O195" s="34" t="s">
        <v>95</v>
      </c>
      <c r="P195" s="26">
        <v>3387000</v>
      </c>
      <c r="Q195" s="31" t="s">
        <v>23</v>
      </c>
      <c r="R195" s="58">
        <v>90</v>
      </c>
      <c r="S195" s="32" t="s">
        <v>587</v>
      </c>
      <c r="T195" s="34" t="s">
        <v>600</v>
      </c>
      <c r="U195" s="26" t="s">
        <v>595</v>
      </c>
    </row>
    <row r="196" spans="1:21" s="1" customFormat="1" ht="12.75" customHeight="1" x14ac:dyDescent="0.25">
      <c r="A196" s="52">
        <v>80111701</v>
      </c>
      <c r="B196" s="26" t="s">
        <v>120</v>
      </c>
      <c r="C196" s="26">
        <v>1</v>
      </c>
      <c r="D196" s="26">
        <v>1</v>
      </c>
      <c r="E196" s="27">
        <v>350</v>
      </c>
      <c r="F196" s="26">
        <v>0</v>
      </c>
      <c r="G196" s="17" t="s">
        <v>19</v>
      </c>
      <c r="H196" s="28">
        <v>0</v>
      </c>
      <c r="I196" s="29">
        <v>86566666.666666672</v>
      </c>
      <c r="J196" s="29">
        <f t="shared" si="2"/>
        <v>86566666.666666672</v>
      </c>
      <c r="K196" s="26">
        <v>0</v>
      </c>
      <c r="L196" s="26">
        <v>0</v>
      </c>
      <c r="M196" s="30" t="s">
        <v>20</v>
      </c>
      <c r="N196" s="26" t="s">
        <v>21</v>
      </c>
      <c r="O196" s="34" t="s">
        <v>95</v>
      </c>
      <c r="P196" s="26">
        <v>3387000</v>
      </c>
      <c r="Q196" s="31" t="s">
        <v>23</v>
      </c>
      <c r="R196" s="58">
        <v>28</v>
      </c>
      <c r="S196" s="32" t="s">
        <v>587</v>
      </c>
      <c r="T196" s="34" t="s">
        <v>603</v>
      </c>
      <c r="U196" s="7" t="s">
        <v>604</v>
      </c>
    </row>
    <row r="197" spans="1:21" s="1" customFormat="1" ht="12.75" customHeight="1" x14ac:dyDescent="0.25">
      <c r="A197" s="52">
        <v>80111701</v>
      </c>
      <c r="B197" s="26" t="s">
        <v>121</v>
      </c>
      <c r="C197" s="26">
        <v>1</v>
      </c>
      <c r="D197" s="26">
        <v>1</v>
      </c>
      <c r="E197" s="27">
        <v>240</v>
      </c>
      <c r="F197" s="26">
        <v>0</v>
      </c>
      <c r="G197" s="17" t="s">
        <v>19</v>
      </c>
      <c r="H197" s="28">
        <v>0</v>
      </c>
      <c r="I197" s="29">
        <v>38160000</v>
      </c>
      <c r="J197" s="29">
        <f t="shared" si="2"/>
        <v>38160000</v>
      </c>
      <c r="K197" s="26">
        <v>0</v>
      </c>
      <c r="L197" s="26">
        <v>0</v>
      </c>
      <c r="M197" s="30" t="s">
        <v>20</v>
      </c>
      <c r="N197" s="26" t="s">
        <v>21</v>
      </c>
      <c r="O197" s="34" t="s">
        <v>95</v>
      </c>
      <c r="P197" s="26">
        <v>3387000</v>
      </c>
      <c r="Q197" s="31" t="s">
        <v>23</v>
      </c>
      <c r="R197" s="58">
        <v>381</v>
      </c>
      <c r="S197" s="32" t="s">
        <v>587</v>
      </c>
      <c r="T197" s="34" t="s">
        <v>600</v>
      </c>
      <c r="U197" s="26" t="s">
        <v>595</v>
      </c>
    </row>
    <row r="198" spans="1:21" s="1" customFormat="1" ht="12.75" customHeight="1" x14ac:dyDescent="0.25">
      <c r="A198" s="52">
        <v>80111701</v>
      </c>
      <c r="B198" s="26" t="s">
        <v>98</v>
      </c>
      <c r="C198" s="26">
        <v>1</v>
      </c>
      <c r="D198" s="26">
        <v>1</v>
      </c>
      <c r="E198" s="27">
        <v>240</v>
      </c>
      <c r="F198" s="26">
        <v>0</v>
      </c>
      <c r="G198" s="17" t="s">
        <v>19</v>
      </c>
      <c r="H198" s="28">
        <v>0</v>
      </c>
      <c r="I198" s="29">
        <v>38160000</v>
      </c>
      <c r="J198" s="29">
        <f t="shared" ref="J198:J261" si="3">I198</f>
        <v>38160000</v>
      </c>
      <c r="K198" s="26">
        <v>0</v>
      </c>
      <c r="L198" s="26">
        <v>0</v>
      </c>
      <c r="M198" s="30" t="s">
        <v>20</v>
      </c>
      <c r="N198" s="26" t="s">
        <v>21</v>
      </c>
      <c r="O198" s="34" t="s">
        <v>95</v>
      </c>
      <c r="P198" s="26">
        <v>3387000</v>
      </c>
      <c r="Q198" s="31" t="s">
        <v>23</v>
      </c>
      <c r="R198" s="58">
        <v>588</v>
      </c>
      <c r="S198" s="32" t="s">
        <v>587</v>
      </c>
      <c r="T198" s="34" t="s">
        <v>598</v>
      </c>
      <c r="U198" s="7" t="s">
        <v>599</v>
      </c>
    </row>
    <row r="199" spans="1:21" s="1" customFormat="1" ht="12.75" customHeight="1" x14ac:dyDescent="0.25">
      <c r="A199" s="52">
        <v>80111701</v>
      </c>
      <c r="B199" s="26" t="s">
        <v>122</v>
      </c>
      <c r="C199" s="26">
        <v>1</v>
      </c>
      <c r="D199" s="26">
        <v>1</v>
      </c>
      <c r="E199" s="27">
        <v>240</v>
      </c>
      <c r="F199" s="26">
        <v>0</v>
      </c>
      <c r="G199" s="17" t="s">
        <v>19</v>
      </c>
      <c r="H199" s="28">
        <v>0</v>
      </c>
      <c r="I199" s="29">
        <v>38160000</v>
      </c>
      <c r="J199" s="29">
        <f t="shared" si="3"/>
        <v>38160000</v>
      </c>
      <c r="K199" s="26">
        <v>0</v>
      </c>
      <c r="L199" s="26">
        <v>0</v>
      </c>
      <c r="M199" s="30" t="s">
        <v>20</v>
      </c>
      <c r="N199" s="26" t="s">
        <v>21</v>
      </c>
      <c r="O199" s="34" t="s">
        <v>74</v>
      </c>
      <c r="P199" s="26">
        <v>3387000</v>
      </c>
      <c r="Q199" s="31" t="s">
        <v>23</v>
      </c>
      <c r="R199" s="58">
        <v>378</v>
      </c>
      <c r="S199" s="32" t="s">
        <v>587</v>
      </c>
      <c r="T199" s="34" t="s">
        <v>588</v>
      </c>
      <c r="U199" s="26" t="s">
        <v>589</v>
      </c>
    </row>
    <row r="200" spans="1:21" s="1" customFormat="1" ht="12.75" customHeight="1" x14ac:dyDescent="0.25">
      <c r="A200" s="52">
        <v>80111701</v>
      </c>
      <c r="B200" s="26" t="s">
        <v>123</v>
      </c>
      <c r="C200" s="26">
        <v>1</v>
      </c>
      <c r="D200" s="26">
        <v>1</v>
      </c>
      <c r="E200" s="27">
        <v>345</v>
      </c>
      <c r="F200" s="26">
        <v>0</v>
      </c>
      <c r="G200" s="17" t="s">
        <v>19</v>
      </c>
      <c r="H200" s="28">
        <v>0</v>
      </c>
      <c r="I200" s="29">
        <v>60938500</v>
      </c>
      <c r="J200" s="29">
        <f t="shared" si="3"/>
        <v>60938500</v>
      </c>
      <c r="K200" s="26">
        <v>0</v>
      </c>
      <c r="L200" s="26">
        <v>0</v>
      </c>
      <c r="M200" s="30" t="s">
        <v>20</v>
      </c>
      <c r="N200" s="26" t="s">
        <v>21</v>
      </c>
      <c r="O200" s="34" t="s">
        <v>95</v>
      </c>
      <c r="P200" s="26">
        <v>3387000</v>
      </c>
      <c r="Q200" s="31" t="s">
        <v>23</v>
      </c>
      <c r="R200" s="58">
        <v>162</v>
      </c>
      <c r="S200" s="32" t="s">
        <v>587</v>
      </c>
      <c r="T200" s="34" t="s">
        <v>600</v>
      </c>
      <c r="U200" s="26" t="s">
        <v>595</v>
      </c>
    </row>
    <row r="201" spans="1:21" s="1" customFormat="1" ht="12.75" customHeight="1" x14ac:dyDescent="0.25">
      <c r="A201" s="52">
        <v>80111701</v>
      </c>
      <c r="B201" s="26" t="s">
        <v>124</v>
      </c>
      <c r="C201" s="26">
        <v>1</v>
      </c>
      <c r="D201" s="26">
        <v>1</v>
      </c>
      <c r="E201" s="27">
        <v>210</v>
      </c>
      <c r="F201" s="26">
        <v>0</v>
      </c>
      <c r="G201" s="17" t="s">
        <v>19</v>
      </c>
      <c r="H201" s="28">
        <v>0</v>
      </c>
      <c r="I201" s="29">
        <v>38500000</v>
      </c>
      <c r="J201" s="29">
        <f t="shared" si="3"/>
        <v>38500000</v>
      </c>
      <c r="K201" s="26">
        <v>0</v>
      </c>
      <c r="L201" s="26">
        <v>0</v>
      </c>
      <c r="M201" s="30" t="s">
        <v>20</v>
      </c>
      <c r="N201" s="26" t="s">
        <v>21</v>
      </c>
      <c r="O201" s="35" t="s">
        <v>95</v>
      </c>
      <c r="P201" s="26">
        <v>3387000</v>
      </c>
      <c r="Q201" s="31" t="s">
        <v>23</v>
      </c>
      <c r="R201" s="58">
        <v>637</v>
      </c>
      <c r="S201" s="32" t="s">
        <v>587</v>
      </c>
      <c r="T201" s="34" t="s">
        <v>600</v>
      </c>
      <c r="U201" s="26" t="s">
        <v>595</v>
      </c>
    </row>
    <row r="202" spans="1:21" s="1" customFormat="1" ht="12.75" customHeight="1" x14ac:dyDescent="0.25">
      <c r="A202" s="52">
        <v>80111701</v>
      </c>
      <c r="B202" s="26" t="s">
        <v>125</v>
      </c>
      <c r="C202" s="26">
        <v>1</v>
      </c>
      <c r="D202" s="26">
        <v>1</v>
      </c>
      <c r="E202" s="27">
        <v>240</v>
      </c>
      <c r="F202" s="26">
        <v>0</v>
      </c>
      <c r="G202" s="17" t="s">
        <v>19</v>
      </c>
      <c r="H202" s="28">
        <v>0</v>
      </c>
      <c r="I202" s="29">
        <v>55648000</v>
      </c>
      <c r="J202" s="29">
        <f t="shared" si="3"/>
        <v>55648000</v>
      </c>
      <c r="K202" s="26">
        <v>0</v>
      </c>
      <c r="L202" s="26">
        <v>0</v>
      </c>
      <c r="M202" s="30" t="s">
        <v>20</v>
      </c>
      <c r="N202" s="26" t="s">
        <v>21</v>
      </c>
      <c r="O202" s="34" t="s">
        <v>95</v>
      </c>
      <c r="P202" s="26">
        <v>3387000</v>
      </c>
      <c r="Q202" s="31" t="s">
        <v>23</v>
      </c>
      <c r="R202" s="58">
        <v>268</v>
      </c>
      <c r="S202" s="32" t="s">
        <v>587</v>
      </c>
      <c r="T202" s="34" t="s">
        <v>592</v>
      </c>
      <c r="U202" s="26" t="s">
        <v>593</v>
      </c>
    </row>
    <row r="203" spans="1:21" s="1" customFormat="1" ht="12.75" customHeight="1" x14ac:dyDescent="0.25">
      <c r="A203" s="52">
        <v>80111701</v>
      </c>
      <c r="B203" s="26" t="s">
        <v>104</v>
      </c>
      <c r="C203" s="26">
        <v>1</v>
      </c>
      <c r="D203" s="26">
        <v>1</v>
      </c>
      <c r="E203" s="27">
        <v>350</v>
      </c>
      <c r="F203" s="26">
        <v>0</v>
      </c>
      <c r="G203" s="17" t="s">
        <v>19</v>
      </c>
      <c r="H203" s="28">
        <v>0</v>
      </c>
      <c r="I203" s="29">
        <v>62813333.333333336</v>
      </c>
      <c r="J203" s="29">
        <f t="shared" si="3"/>
        <v>62813333.333333336</v>
      </c>
      <c r="K203" s="26">
        <v>0</v>
      </c>
      <c r="L203" s="26">
        <v>0</v>
      </c>
      <c r="M203" s="30" t="s">
        <v>20</v>
      </c>
      <c r="N203" s="26" t="s">
        <v>21</v>
      </c>
      <c r="O203" s="34" t="s">
        <v>95</v>
      </c>
      <c r="P203" s="26">
        <v>3387000</v>
      </c>
      <c r="Q203" s="31" t="s">
        <v>23</v>
      </c>
      <c r="R203" s="58">
        <v>41</v>
      </c>
      <c r="S203" s="32" t="s">
        <v>587</v>
      </c>
      <c r="T203" s="34" t="s">
        <v>592</v>
      </c>
      <c r="U203" s="26" t="s">
        <v>593</v>
      </c>
    </row>
    <row r="204" spans="1:21" s="1" customFormat="1" ht="12.75" customHeight="1" x14ac:dyDescent="0.25">
      <c r="A204" s="52">
        <v>80111701</v>
      </c>
      <c r="B204" s="26" t="s">
        <v>126</v>
      </c>
      <c r="C204" s="26">
        <v>1</v>
      </c>
      <c r="D204" s="26">
        <v>1</v>
      </c>
      <c r="E204" s="27">
        <v>240</v>
      </c>
      <c r="F204" s="26">
        <v>0</v>
      </c>
      <c r="G204" s="17" t="s">
        <v>19</v>
      </c>
      <c r="H204" s="28">
        <v>0</v>
      </c>
      <c r="I204" s="29">
        <v>33128000</v>
      </c>
      <c r="J204" s="29">
        <f t="shared" si="3"/>
        <v>33128000</v>
      </c>
      <c r="K204" s="26">
        <v>0</v>
      </c>
      <c r="L204" s="26">
        <v>0</v>
      </c>
      <c r="M204" s="30" t="s">
        <v>20</v>
      </c>
      <c r="N204" s="26" t="s">
        <v>21</v>
      </c>
      <c r="O204" s="34" t="s">
        <v>95</v>
      </c>
      <c r="P204" s="26">
        <v>3387000</v>
      </c>
      <c r="Q204" s="31" t="s">
        <v>23</v>
      </c>
      <c r="R204" s="58">
        <v>320</v>
      </c>
      <c r="S204" s="32" t="s">
        <v>587</v>
      </c>
      <c r="T204" s="34" t="s">
        <v>600</v>
      </c>
      <c r="U204" s="26" t="s">
        <v>595</v>
      </c>
    </row>
    <row r="205" spans="1:21" s="1" customFormat="1" ht="12.75" customHeight="1" x14ac:dyDescent="0.25">
      <c r="A205" s="52">
        <v>80111701</v>
      </c>
      <c r="B205" s="26" t="s">
        <v>104</v>
      </c>
      <c r="C205" s="26">
        <v>1</v>
      </c>
      <c r="D205" s="26">
        <v>1</v>
      </c>
      <c r="E205" s="27">
        <v>240</v>
      </c>
      <c r="F205" s="26">
        <v>0</v>
      </c>
      <c r="G205" s="17" t="s">
        <v>19</v>
      </c>
      <c r="H205" s="28">
        <v>0</v>
      </c>
      <c r="I205" s="29">
        <v>39992000</v>
      </c>
      <c r="J205" s="29">
        <f t="shared" si="3"/>
        <v>39992000</v>
      </c>
      <c r="K205" s="26">
        <v>0</v>
      </c>
      <c r="L205" s="26">
        <v>0</v>
      </c>
      <c r="M205" s="30" t="s">
        <v>20</v>
      </c>
      <c r="N205" s="26" t="s">
        <v>21</v>
      </c>
      <c r="O205" s="34" t="s">
        <v>95</v>
      </c>
      <c r="P205" s="26">
        <v>3387000</v>
      </c>
      <c r="Q205" s="31" t="s">
        <v>23</v>
      </c>
      <c r="R205" s="58">
        <v>435</v>
      </c>
      <c r="S205" s="32" t="s">
        <v>587</v>
      </c>
      <c r="T205" s="34" t="s">
        <v>592</v>
      </c>
      <c r="U205" s="26" t="s">
        <v>593</v>
      </c>
    </row>
    <row r="206" spans="1:21" s="1" customFormat="1" ht="12.75" customHeight="1" x14ac:dyDescent="0.25">
      <c r="A206" s="52">
        <v>80111701</v>
      </c>
      <c r="B206" s="26" t="s">
        <v>127</v>
      </c>
      <c r="C206" s="26">
        <v>1</v>
      </c>
      <c r="D206" s="26">
        <v>1</v>
      </c>
      <c r="E206" s="27">
        <v>240</v>
      </c>
      <c r="F206" s="26">
        <v>0</v>
      </c>
      <c r="G206" s="17" t="s">
        <v>19</v>
      </c>
      <c r="H206" s="28">
        <v>0</v>
      </c>
      <c r="I206" s="29">
        <v>33128000</v>
      </c>
      <c r="J206" s="29">
        <f t="shared" si="3"/>
        <v>33128000</v>
      </c>
      <c r="K206" s="26">
        <v>0</v>
      </c>
      <c r="L206" s="26">
        <v>0</v>
      </c>
      <c r="M206" s="30" t="s">
        <v>20</v>
      </c>
      <c r="N206" s="26" t="s">
        <v>21</v>
      </c>
      <c r="O206" s="34" t="s">
        <v>95</v>
      </c>
      <c r="P206" s="26">
        <v>3387000</v>
      </c>
      <c r="Q206" s="31" t="s">
        <v>23</v>
      </c>
      <c r="R206" s="58">
        <v>241</v>
      </c>
      <c r="S206" s="32" t="s">
        <v>587</v>
      </c>
      <c r="T206" s="34" t="s">
        <v>600</v>
      </c>
      <c r="U206" s="26" t="s">
        <v>595</v>
      </c>
    </row>
    <row r="207" spans="1:21" s="1" customFormat="1" ht="12.75" customHeight="1" x14ac:dyDescent="0.25">
      <c r="A207" s="52">
        <v>80111701</v>
      </c>
      <c r="B207" s="26" t="s">
        <v>106</v>
      </c>
      <c r="C207" s="26">
        <v>1</v>
      </c>
      <c r="D207" s="26">
        <v>1</v>
      </c>
      <c r="E207" s="27">
        <v>240</v>
      </c>
      <c r="F207" s="26">
        <v>0</v>
      </c>
      <c r="G207" s="17" t="s">
        <v>19</v>
      </c>
      <c r="H207" s="28">
        <v>0</v>
      </c>
      <c r="I207" s="29">
        <v>50880000</v>
      </c>
      <c r="J207" s="29">
        <f t="shared" si="3"/>
        <v>50880000</v>
      </c>
      <c r="K207" s="26">
        <v>0</v>
      </c>
      <c r="L207" s="26">
        <v>0</v>
      </c>
      <c r="M207" s="30" t="s">
        <v>20</v>
      </c>
      <c r="N207" s="26" t="s">
        <v>21</v>
      </c>
      <c r="O207" s="34" t="s">
        <v>95</v>
      </c>
      <c r="P207" s="26">
        <v>3387000</v>
      </c>
      <c r="Q207" s="31" t="s">
        <v>23</v>
      </c>
      <c r="R207" s="58">
        <v>464</v>
      </c>
      <c r="S207" s="32" t="s">
        <v>587</v>
      </c>
      <c r="T207" s="34" t="s">
        <v>592</v>
      </c>
      <c r="U207" s="26" t="s">
        <v>593</v>
      </c>
    </row>
    <row r="208" spans="1:21" s="1" customFormat="1" ht="12.75" customHeight="1" x14ac:dyDescent="0.25">
      <c r="A208" s="52">
        <v>80111701</v>
      </c>
      <c r="B208" s="26" t="s">
        <v>128</v>
      </c>
      <c r="C208" s="26">
        <v>1</v>
      </c>
      <c r="D208" s="26">
        <v>1</v>
      </c>
      <c r="E208" s="27">
        <v>240</v>
      </c>
      <c r="F208" s="26">
        <v>0</v>
      </c>
      <c r="G208" s="17" t="s">
        <v>19</v>
      </c>
      <c r="H208" s="28">
        <v>0</v>
      </c>
      <c r="I208" s="29">
        <v>19208000</v>
      </c>
      <c r="J208" s="29">
        <f t="shared" si="3"/>
        <v>19208000</v>
      </c>
      <c r="K208" s="26">
        <v>0</v>
      </c>
      <c r="L208" s="26">
        <v>0</v>
      </c>
      <c r="M208" s="30" t="s">
        <v>20</v>
      </c>
      <c r="N208" s="26" t="s">
        <v>21</v>
      </c>
      <c r="O208" s="34" t="s">
        <v>95</v>
      </c>
      <c r="P208" s="26">
        <v>3387000</v>
      </c>
      <c r="Q208" s="31" t="s">
        <v>23</v>
      </c>
      <c r="R208" s="58">
        <v>269</v>
      </c>
      <c r="S208" s="32" t="s">
        <v>587</v>
      </c>
      <c r="T208" s="34" t="s">
        <v>600</v>
      </c>
      <c r="U208" s="26" t="s">
        <v>595</v>
      </c>
    </row>
    <row r="209" spans="1:21" s="1" customFormat="1" ht="12.75" customHeight="1" x14ac:dyDescent="0.25">
      <c r="A209" s="52">
        <v>80111701</v>
      </c>
      <c r="B209" s="26" t="s">
        <v>104</v>
      </c>
      <c r="C209" s="26">
        <v>1</v>
      </c>
      <c r="D209" s="26">
        <v>1</v>
      </c>
      <c r="E209" s="27">
        <v>240</v>
      </c>
      <c r="F209" s="26">
        <v>0</v>
      </c>
      <c r="G209" s="17" t="s">
        <v>19</v>
      </c>
      <c r="H209" s="28">
        <v>0</v>
      </c>
      <c r="I209" s="29">
        <v>39992000</v>
      </c>
      <c r="J209" s="29">
        <f t="shared" si="3"/>
        <v>39992000</v>
      </c>
      <c r="K209" s="26">
        <v>0</v>
      </c>
      <c r="L209" s="26">
        <v>0</v>
      </c>
      <c r="M209" s="30" t="s">
        <v>20</v>
      </c>
      <c r="N209" s="26" t="s">
        <v>21</v>
      </c>
      <c r="O209" s="34" t="s">
        <v>95</v>
      </c>
      <c r="P209" s="26">
        <v>3387000</v>
      </c>
      <c r="Q209" s="31" t="s">
        <v>23</v>
      </c>
      <c r="R209" s="58">
        <v>424</v>
      </c>
      <c r="S209" s="32" t="s">
        <v>587</v>
      </c>
      <c r="T209" s="34" t="s">
        <v>592</v>
      </c>
      <c r="U209" s="26" t="s">
        <v>593</v>
      </c>
    </row>
    <row r="210" spans="1:21" s="1" customFormat="1" ht="12.75" customHeight="1" x14ac:dyDescent="0.25">
      <c r="A210" s="52">
        <v>80111701</v>
      </c>
      <c r="B210" s="26" t="s">
        <v>97</v>
      </c>
      <c r="C210" s="26">
        <v>1</v>
      </c>
      <c r="D210" s="26">
        <v>1</v>
      </c>
      <c r="E210" s="27">
        <v>240</v>
      </c>
      <c r="F210" s="26">
        <v>0</v>
      </c>
      <c r="G210" s="17" t="s">
        <v>19</v>
      </c>
      <c r="H210" s="28">
        <v>0</v>
      </c>
      <c r="I210" s="29">
        <v>39856000</v>
      </c>
      <c r="J210" s="29">
        <f t="shared" si="3"/>
        <v>39856000</v>
      </c>
      <c r="K210" s="26">
        <v>0</v>
      </c>
      <c r="L210" s="26">
        <v>0</v>
      </c>
      <c r="M210" s="30" t="s">
        <v>20</v>
      </c>
      <c r="N210" s="26" t="s">
        <v>21</v>
      </c>
      <c r="O210" s="34" t="s">
        <v>95</v>
      </c>
      <c r="P210" s="26">
        <v>3387000</v>
      </c>
      <c r="Q210" s="31" t="s">
        <v>23</v>
      </c>
      <c r="R210" s="58">
        <v>452</v>
      </c>
      <c r="S210" s="32" t="s">
        <v>587</v>
      </c>
      <c r="T210" s="34" t="s">
        <v>600</v>
      </c>
      <c r="U210" s="26" t="s">
        <v>595</v>
      </c>
    </row>
    <row r="211" spans="1:21" s="1" customFormat="1" ht="12.75" customHeight="1" x14ac:dyDescent="0.25">
      <c r="A211" s="52">
        <v>80111701</v>
      </c>
      <c r="B211" s="26" t="s">
        <v>129</v>
      </c>
      <c r="C211" s="26">
        <v>1</v>
      </c>
      <c r="D211" s="26">
        <v>1</v>
      </c>
      <c r="E211" s="27">
        <v>240</v>
      </c>
      <c r="F211" s="26">
        <v>0</v>
      </c>
      <c r="G211" s="17" t="s">
        <v>19</v>
      </c>
      <c r="H211" s="28">
        <v>0</v>
      </c>
      <c r="I211" s="29">
        <v>67840000</v>
      </c>
      <c r="J211" s="29">
        <f t="shared" si="3"/>
        <v>67840000</v>
      </c>
      <c r="K211" s="26">
        <v>0</v>
      </c>
      <c r="L211" s="26">
        <v>0</v>
      </c>
      <c r="M211" s="30" t="s">
        <v>20</v>
      </c>
      <c r="N211" s="26" t="s">
        <v>21</v>
      </c>
      <c r="O211" s="34" t="s">
        <v>95</v>
      </c>
      <c r="P211" s="26">
        <v>3387000</v>
      </c>
      <c r="Q211" s="31" t="s">
        <v>23</v>
      </c>
      <c r="R211" s="58">
        <v>181</v>
      </c>
      <c r="S211" s="32" t="s">
        <v>587</v>
      </c>
      <c r="T211" s="34" t="s">
        <v>598</v>
      </c>
      <c r="U211" s="7" t="s">
        <v>599</v>
      </c>
    </row>
    <row r="212" spans="1:21" s="1" customFormat="1" ht="12.75" customHeight="1" x14ac:dyDescent="0.25">
      <c r="A212" s="52">
        <v>80111701</v>
      </c>
      <c r="B212" s="26" t="s">
        <v>96</v>
      </c>
      <c r="C212" s="26">
        <v>1</v>
      </c>
      <c r="D212" s="26">
        <v>1</v>
      </c>
      <c r="E212" s="27">
        <v>240</v>
      </c>
      <c r="F212" s="26">
        <v>0</v>
      </c>
      <c r="G212" s="17" t="s">
        <v>19</v>
      </c>
      <c r="H212" s="28">
        <v>0</v>
      </c>
      <c r="I212" s="29">
        <v>38160000</v>
      </c>
      <c r="J212" s="29">
        <f t="shared" si="3"/>
        <v>38160000</v>
      </c>
      <c r="K212" s="26">
        <v>0</v>
      </c>
      <c r="L212" s="26">
        <v>0</v>
      </c>
      <c r="M212" s="30" t="s">
        <v>20</v>
      </c>
      <c r="N212" s="26" t="s">
        <v>21</v>
      </c>
      <c r="O212" s="34" t="s">
        <v>95</v>
      </c>
      <c r="P212" s="26">
        <v>3387000</v>
      </c>
      <c r="Q212" s="31" t="s">
        <v>23</v>
      </c>
      <c r="R212" s="58">
        <v>484</v>
      </c>
      <c r="S212" s="32" t="s">
        <v>587</v>
      </c>
      <c r="T212" s="34" t="s">
        <v>598</v>
      </c>
      <c r="U212" s="7" t="s">
        <v>599</v>
      </c>
    </row>
    <row r="213" spans="1:21" s="1" customFormat="1" ht="12.75" customHeight="1" x14ac:dyDescent="0.25">
      <c r="A213" s="52">
        <v>80111701</v>
      </c>
      <c r="B213" s="26" t="s">
        <v>130</v>
      </c>
      <c r="C213" s="26">
        <v>1</v>
      </c>
      <c r="D213" s="26">
        <v>1</v>
      </c>
      <c r="E213" s="27">
        <v>240</v>
      </c>
      <c r="F213" s="26">
        <v>0</v>
      </c>
      <c r="G213" s="17" t="s">
        <v>19</v>
      </c>
      <c r="H213" s="28">
        <v>0</v>
      </c>
      <c r="I213" s="29">
        <v>67840000</v>
      </c>
      <c r="J213" s="29">
        <f t="shared" si="3"/>
        <v>67840000</v>
      </c>
      <c r="K213" s="26">
        <v>0</v>
      </c>
      <c r="L213" s="26">
        <v>0</v>
      </c>
      <c r="M213" s="30" t="s">
        <v>20</v>
      </c>
      <c r="N213" s="26" t="s">
        <v>21</v>
      </c>
      <c r="O213" s="34" t="s">
        <v>95</v>
      </c>
      <c r="P213" s="26">
        <v>3387000</v>
      </c>
      <c r="Q213" s="31" t="s">
        <v>23</v>
      </c>
      <c r="R213" s="58">
        <v>302</v>
      </c>
      <c r="S213" s="32" t="s">
        <v>587</v>
      </c>
      <c r="T213" s="34" t="s">
        <v>601</v>
      </c>
      <c r="U213" s="7" t="s">
        <v>602</v>
      </c>
    </row>
    <row r="214" spans="1:21" s="1" customFormat="1" ht="12.75" customHeight="1" x14ac:dyDescent="0.25">
      <c r="A214" s="52">
        <v>80111701</v>
      </c>
      <c r="B214" s="26" t="s">
        <v>131</v>
      </c>
      <c r="C214" s="26">
        <v>1</v>
      </c>
      <c r="D214" s="26">
        <v>1</v>
      </c>
      <c r="E214" s="27">
        <v>240</v>
      </c>
      <c r="F214" s="26">
        <v>0</v>
      </c>
      <c r="G214" s="17" t="s">
        <v>19</v>
      </c>
      <c r="H214" s="28">
        <v>0</v>
      </c>
      <c r="I214" s="29">
        <v>50880000</v>
      </c>
      <c r="J214" s="29">
        <f t="shared" si="3"/>
        <v>50880000</v>
      </c>
      <c r="K214" s="26">
        <v>0</v>
      </c>
      <c r="L214" s="26">
        <v>0</v>
      </c>
      <c r="M214" s="30" t="s">
        <v>20</v>
      </c>
      <c r="N214" s="26" t="s">
        <v>21</v>
      </c>
      <c r="O214" s="34" t="s">
        <v>95</v>
      </c>
      <c r="P214" s="26">
        <v>3387000</v>
      </c>
      <c r="Q214" s="31" t="s">
        <v>23</v>
      </c>
      <c r="R214" s="58">
        <v>201</v>
      </c>
      <c r="S214" s="32" t="s">
        <v>587</v>
      </c>
      <c r="T214" s="34" t="s">
        <v>596</v>
      </c>
      <c r="U214" s="26" t="s">
        <v>597</v>
      </c>
    </row>
    <row r="215" spans="1:21" s="1" customFormat="1" ht="12.75" customHeight="1" x14ac:dyDescent="0.25">
      <c r="A215" s="52">
        <v>80111701</v>
      </c>
      <c r="B215" s="26" t="s">
        <v>109</v>
      </c>
      <c r="C215" s="26">
        <v>1</v>
      </c>
      <c r="D215" s="26">
        <v>1</v>
      </c>
      <c r="E215" s="27">
        <v>240</v>
      </c>
      <c r="F215" s="26">
        <v>0</v>
      </c>
      <c r="G215" s="17" t="s">
        <v>19</v>
      </c>
      <c r="H215" s="28">
        <v>0</v>
      </c>
      <c r="I215" s="29">
        <v>19208000</v>
      </c>
      <c r="J215" s="29">
        <f t="shared" si="3"/>
        <v>19208000</v>
      </c>
      <c r="K215" s="26">
        <v>0</v>
      </c>
      <c r="L215" s="26">
        <v>0</v>
      </c>
      <c r="M215" s="30" t="s">
        <v>20</v>
      </c>
      <c r="N215" s="26" t="s">
        <v>21</v>
      </c>
      <c r="O215" s="34" t="s">
        <v>95</v>
      </c>
      <c r="P215" s="26">
        <v>3387000</v>
      </c>
      <c r="Q215" s="31" t="s">
        <v>23</v>
      </c>
      <c r="R215" s="58">
        <v>472</v>
      </c>
      <c r="S215" s="32" t="s">
        <v>587</v>
      </c>
      <c r="T215" s="34" t="s">
        <v>598</v>
      </c>
      <c r="U215" s="7" t="s">
        <v>599</v>
      </c>
    </row>
    <row r="216" spans="1:21" s="1" customFormat="1" ht="12.75" customHeight="1" x14ac:dyDescent="0.25">
      <c r="A216" s="52">
        <v>80111701</v>
      </c>
      <c r="B216" s="26" t="s">
        <v>132</v>
      </c>
      <c r="C216" s="26">
        <v>1</v>
      </c>
      <c r="D216" s="26">
        <v>1</v>
      </c>
      <c r="E216" s="27">
        <v>350</v>
      </c>
      <c r="F216" s="26">
        <v>0</v>
      </c>
      <c r="G216" s="17" t="s">
        <v>19</v>
      </c>
      <c r="H216" s="28">
        <v>0</v>
      </c>
      <c r="I216" s="29">
        <v>98933333.333333328</v>
      </c>
      <c r="J216" s="29">
        <f t="shared" si="3"/>
        <v>98933333.333333328</v>
      </c>
      <c r="K216" s="26">
        <v>0</v>
      </c>
      <c r="L216" s="26">
        <v>0</v>
      </c>
      <c r="M216" s="30" t="s">
        <v>20</v>
      </c>
      <c r="N216" s="26" t="s">
        <v>21</v>
      </c>
      <c r="O216" s="34" t="s">
        <v>95</v>
      </c>
      <c r="P216" s="26">
        <v>3387000</v>
      </c>
      <c r="Q216" s="31" t="s">
        <v>23</v>
      </c>
      <c r="R216" s="58">
        <v>86</v>
      </c>
      <c r="S216" s="32" t="s">
        <v>587</v>
      </c>
      <c r="T216" s="34" t="s">
        <v>600</v>
      </c>
      <c r="U216" s="26" t="s">
        <v>595</v>
      </c>
    </row>
    <row r="217" spans="1:21" s="1" customFormat="1" ht="12.75" customHeight="1" x14ac:dyDescent="0.25">
      <c r="A217" s="52">
        <v>80111701</v>
      </c>
      <c r="B217" s="26" t="s">
        <v>89</v>
      </c>
      <c r="C217" s="26">
        <v>1</v>
      </c>
      <c r="D217" s="26">
        <v>1</v>
      </c>
      <c r="E217" s="27">
        <v>240</v>
      </c>
      <c r="F217" s="26">
        <v>0</v>
      </c>
      <c r="G217" s="17" t="s">
        <v>19</v>
      </c>
      <c r="H217" s="28">
        <v>0</v>
      </c>
      <c r="I217" s="29">
        <v>39856000</v>
      </c>
      <c r="J217" s="29">
        <f t="shared" si="3"/>
        <v>39856000</v>
      </c>
      <c r="K217" s="26">
        <v>0</v>
      </c>
      <c r="L217" s="26">
        <v>0</v>
      </c>
      <c r="M217" s="30" t="s">
        <v>20</v>
      </c>
      <c r="N217" s="26" t="s">
        <v>21</v>
      </c>
      <c r="O217" s="34" t="s">
        <v>95</v>
      </c>
      <c r="P217" s="26">
        <v>3387000</v>
      </c>
      <c r="Q217" s="31" t="s">
        <v>23</v>
      </c>
      <c r="R217" s="58">
        <v>240</v>
      </c>
      <c r="S217" s="32" t="s">
        <v>587</v>
      </c>
      <c r="T217" s="34" t="s">
        <v>600</v>
      </c>
      <c r="U217" s="26" t="s">
        <v>595</v>
      </c>
    </row>
    <row r="218" spans="1:21" s="1" customFormat="1" ht="12.75" customHeight="1" x14ac:dyDescent="0.25">
      <c r="A218" s="52">
        <v>80111701</v>
      </c>
      <c r="B218" s="26" t="s">
        <v>133</v>
      </c>
      <c r="C218" s="26">
        <v>1</v>
      </c>
      <c r="D218" s="26">
        <v>1</v>
      </c>
      <c r="E218" s="27">
        <v>210</v>
      </c>
      <c r="F218" s="26">
        <v>0</v>
      </c>
      <c r="G218" s="17" t="s">
        <v>19</v>
      </c>
      <c r="H218" s="28">
        <v>0</v>
      </c>
      <c r="I218" s="29">
        <v>31885000</v>
      </c>
      <c r="J218" s="29">
        <f t="shared" si="3"/>
        <v>31885000</v>
      </c>
      <c r="K218" s="26">
        <v>0</v>
      </c>
      <c r="L218" s="26">
        <v>0</v>
      </c>
      <c r="M218" s="30" t="s">
        <v>20</v>
      </c>
      <c r="N218" s="26" t="s">
        <v>21</v>
      </c>
      <c r="O218" s="34" t="s">
        <v>134</v>
      </c>
      <c r="P218" s="26">
        <v>3387000</v>
      </c>
      <c r="Q218" s="31" t="s">
        <v>23</v>
      </c>
      <c r="R218" s="58">
        <v>728</v>
      </c>
      <c r="S218" s="32" t="s">
        <v>576</v>
      </c>
      <c r="T218" s="34" t="s">
        <v>577</v>
      </c>
      <c r="U218" s="26" t="s">
        <v>583</v>
      </c>
    </row>
    <row r="219" spans="1:21" s="1" customFormat="1" ht="12.75" customHeight="1" x14ac:dyDescent="0.25">
      <c r="A219" s="52">
        <v>80111701</v>
      </c>
      <c r="B219" s="26" t="s">
        <v>135</v>
      </c>
      <c r="C219" s="26">
        <v>1</v>
      </c>
      <c r="D219" s="26">
        <v>1</v>
      </c>
      <c r="E219" s="27">
        <v>240</v>
      </c>
      <c r="F219" s="26">
        <v>0</v>
      </c>
      <c r="G219" s="17" t="s">
        <v>19</v>
      </c>
      <c r="H219" s="28">
        <v>0</v>
      </c>
      <c r="I219" s="29">
        <v>18550000</v>
      </c>
      <c r="J219" s="29">
        <f t="shared" si="3"/>
        <v>18550000</v>
      </c>
      <c r="K219" s="26">
        <v>0</v>
      </c>
      <c r="L219" s="26">
        <v>0</v>
      </c>
      <c r="M219" s="30" t="s">
        <v>20</v>
      </c>
      <c r="N219" s="26" t="s">
        <v>21</v>
      </c>
      <c r="O219" s="35" t="s">
        <v>134</v>
      </c>
      <c r="P219" s="26">
        <v>3387000</v>
      </c>
      <c r="Q219" s="31" t="s">
        <v>23</v>
      </c>
      <c r="R219" s="58">
        <v>650</v>
      </c>
      <c r="S219" s="32" t="s">
        <v>576</v>
      </c>
      <c r="T219" s="34" t="s">
        <v>577</v>
      </c>
      <c r="U219" s="26" t="s">
        <v>583</v>
      </c>
    </row>
    <row r="220" spans="1:21" s="1" customFormat="1" ht="12.75" customHeight="1" x14ac:dyDescent="0.25">
      <c r="A220" s="52">
        <v>80111701</v>
      </c>
      <c r="B220" s="26" t="s">
        <v>136</v>
      </c>
      <c r="C220" s="26">
        <v>1</v>
      </c>
      <c r="D220" s="26">
        <v>1</v>
      </c>
      <c r="E220" s="27">
        <v>240</v>
      </c>
      <c r="F220" s="26">
        <v>0</v>
      </c>
      <c r="G220" s="17" t="s">
        <v>19</v>
      </c>
      <c r="H220" s="28">
        <v>0</v>
      </c>
      <c r="I220" s="29">
        <v>38160000</v>
      </c>
      <c r="J220" s="29">
        <f t="shared" si="3"/>
        <v>38160000</v>
      </c>
      <c r="K220" s="26">
        <v>0</v>
      </c>
      <c r="L220" s="26">
        <v>0</v>
      </c>
      <c r="M220" s="30" t="s">
        <v>20</v>
      </c>
      <c r="N220" s="26" t="s">
        <v>21</v>
      </c>
      <c r="O220" s="34" t="s">
        <v>134</v>
      </c>
      <c r="P220" s="26">
        <v>3387000</v>
      </c>
      <c r="Q220" s="31" t="s">
        <v>23</v>
      </c>
      <c r="R220" s="58">
        <v>203</v>
      </c>
      <c r="S220" s="32" t="s">
        <v>576</v>
      </c>
      <c r="T220" s="34" t="s">
        <v>577</v>
      </c>
      <c r="U220" s="26" t="s">
        <v>583</v>
      </c>
    </row>
    <row r="221" spans="1:21" s="1" customFormat="1" ht="12.75" customHeight="1" x14ac:dyDescent="0.25">
      <c r="A221" s="52">
        <v>80111701</v>
      </c>
      <c r="B221" s="26" t="s">
        <v>137</v>
      </c>
      <c r="C221" s="26">
        <v>1</v>
      </c>
      <c r="D221" s="26">
        <v>1</v>
      </c>
      <c r="E221" s="27">
        <v>300</v>
      </c>
      <c r="F221" s="26">
        <v>0</v>
      </c>
      <c r="G221" s="17" t="s">
        <v>19</v>
      </c>
      <c r="H221" s="28">
        <v>0</v>
      </c>
      <c r="I221" s="29">
        <v>65000000</v>
      </c>
      <c r="J221" s="29">
        <f t="shared" si="3"/>
        <v>65000000</v>
      </c>
      <c r="K221" s="26">
        <v>0</v>
      </c>
      <c r="L221" s="26">
        <v>0</v>
      </c>
      <c r="M221" s="30" t="s">
        <v>20</v>
      </c>
      <c r="N221" s="26" t="s">
        <v>21</v>
      </c>
      <c r="O221" s="34" t="s">
        <v>134</v>
      </c>
      <c r="P221" s="26">
        <v>3387000</v>
      </c>
      <c r="Q221" s="31" t="s">
        <v>23</v>
      </c>
      <c r="R221" s="58">
        <v>603</v>
      </c>
      <c r="S221" s="32" t="s">
        <v>576</v>
      </c>
      <c r="T221" s="34" t="s">
        <v>577</v>
      </c>
      <c r="U221" s="26" t="s">
        <v>583</v>
      </c>
    </row>
    <row r="222" spans="1:21" s="1" customFormat="1" ht="12.75" customHeight="1" x14ac:dyDescent="0.25">
      <c r="A222" s="52">
        <v>80111701</v>
      </c>
      <c r="B222" s="26" t="s">
        <v>138</v>
      </c>
      <c r="C222" s="26">
        <v>1</v>
      </c>
      <c r="D222" s="26">
        <v>1</v>
      </c>
      <c r="E222" s="27">
        <v>350</v>
      </c>
      <c r="F222" s="26">
        <v>0</v>
      </c>
      <c r="G222" s="17" t="s">
        <v>19</v>
      </c>
      <c r="H222" s="28">
        <v>0</v>
      </c>
      <c r="I222" s="29">
        <v>74200000</v>
      </c>
      <c r="J222" s="29">
        <f t="shared" si="3"/>
        <v>74200000</v>
      </c>
      <c r="K222" s="26">
        <v>0</v>
      </c>
      <c r="L222" s="26">
        <v>0</v>
      </c>
      <c r="M222" s="30" t="s">
        <v>20</v>
      </c>
      <c r="N222" s="26" t="s">
        <v>21</v>
      </c>
      <c r="O222" s="34" t="s">
        <v>134</v>
      </c>
      <c r="P222" s="26">
        <v>3387000</v>
      </c>
      <c r="Q222" s="31" t="s">
        <v>23</v>
      </c>
      <c r="R222" s="58">
        <v>98</v>
      </c>
      <c r="S222" s="32" t="s">
        <v>576</v>
      </c>
      <c r="T222" s="34" t="s">
        <v>577</v>
      </c>
      <c r="U222" s="26" t="s">
        <v>583</v>
      </c>
    </row>
    <row r="223" spans="1:21" s="1" customFormat="1" ht="12.75" customHeight="1" x14ac:dyDescent="0.25">
      <c r="A223" s="52">
        <v>80111701</v>
      </c>
      <c r="B223" s="26" t="s">
        <v>139</v>
      </c>
      <c r="C223" s="26">
        <v>1</v>
      </c>
      <c r="D223" s="26">
        <v>1</v>
      </c>
      <c r="E223" s="27">
        <v>240</v>
      </c>
      <c r="F223" s="26">
        <v>0</v>
      </c>
      <c r="G223" s="17" t="s">
        <v>19</v>
      </c>
      <c r="H223" s="28">
        <v>0</v>
      </c>
      <c r="I223" s="29">
        <v>33128000</v>
      </c>
      <c r="J223" s="29">
        <f t="shared" si="3"/>
        <v>33128000</v>
      </c>
      <c r="K223" s="26">
        <v>0</v>
      </c>
      <c r="L223" s="26">
        <v>0</v>
      </c>
      <c r="M223" s="30" t="s">
        <v>20</v>
      </c>
      <c r="N223" s="26" t="s">
        <v>21</v>
      </c>
      <c r="O223" s="34" t="s">
        <v>134</v>
      </c>
      <c r="P223" s="26">
        <v>3387000</v>
      </c>
      <c r="Q223" s="31" t="s">
        <v>23</v>
      </c>
      <c r="R223" s="58">
        <v>306</v>
      </c>
      <c r="S223" s="32" t="s">
        <v>576</v>
      </c>
      <c r="T223" s="34" t="s">
        <v>577</v>
      </c>
      <c r="U223" s="26" t="s">
        <v>583</v>
      </c>
    </row>
    <row r="224" spans="1:21" s="1" customFormat="1" ht="12.75" customHeight="1" x14ac:dyDescent="0.25">
      <c r="A224" s="52">
        <v>80111701</v>
      </c>
      <c r="B224" s="26" t="s">
        <v>140</v>
      </c>
      <c r="C224" s="26">
        <v>1</v>
      </c>
      <c r="D224" s="26">
        <v>1</v>
      </c>
      <c r="E224" s="27">
        <v>240</v>
      </c>
      <c r="F224" s="26">
        <v>0</v>
      </c>
      <c r="G224" s="17" t="s">
        <v>19</v>
      </c>
      <c r="H224" s="28">
        <v>0</v>
      </c>
      <c r="I224" s="29">
        <v>38160000</v>
      </c>
      <c r="J224" s="29">
        <f t="shared" si="3"/>
        <v>38160000</v>
      </c>
      <c r="K224" s="26">
        <v>0</v>
      </c>
      <c r="L224" s="26">
        <v>0</v>
      </c>
      <c r="M224" s="30" t="s">
        <v>20</v>
      </c>
      <c r="N224" s="26" t="s">
        <v>21</v>
      </c>
      <c r="O224" s="34" t="s">
        <v>134</v>
      </c>
      <c r="P224" s="26">
        <v>3387000</v>
      </c>
      <c r="Q224" s="31" t="s">
        <v>23</v>
      </c>
      <c r="R224" s="58">
        <v>192</v>
      </c>
      <c r="S224" s="32" t="s">
        <v>576</v>
      </c>
      <c r="T224" s="34" t="s">
        <v>577</v>
      </c>
      <c r="U224" s="26" t="s">
        <v>583</v>
      </c>
    </row>
    <row r="225" spans="1:21" s="1" customFormat="1" ht="12.75" customHeight="1" x14ac:dyDescent="0.25">
      <c r="A225" s="52">
        <v>80111701</v>
      </c>
      <c r="B225" s="26" t="s">
        <v>141</v>
      </c>
      <c r="C225" s="26">
        <v>1</v>
      </c>
      <c r="D225" s="26">
        <v>1</v>
      </c>
      <c r="E225" s="27">
        <v>240</v>
      </c>
      <c r="F225" s="26">
        <v>0</v>
      </c>
      <c r="G225" s="17" t="s">
        <v>19</v>
      </c>
      <c r="H225" s="28">
        <v>0</v>
      </c>
      <c r="I225" s="29">
        <v>43064000</v>
      </c>
      <c r="J225" s="29">
        <f t="shared" si="3"/>
        <v>43064000</v>
      </c>
      <c r="K225" s="26">
        <v>0</v>
      </c>
      <c r="L225" s="26">
        <v>0</v>
      </c>
      <c r="M225" s="30" t="s">
        <v>20</v>
      </c>
      <c r="N225" s="26" t="s">
        <v>21</v>
      </c>
      <c r="O225" s="34" t="s">
        <v>142</v>
      </c>
      <c r="P225" s="26">
        <v>3387000</v>
      </c>
      <c r="Q225" s="31" t="s">
        <v>23</v>
      </c>
      <c r="R225" s="58">
        <v>515</v>
      </c>
      <c r="S225" s="32" t="s">
        <v>605</v>
      </c>
      <c r="T225" s="34" t="s">
        <v>606</v>
      </c>
      <c r="U225" s="26" t="s">
        <v>607</v>
      </c>
    </row>
    <row r="226" spans="1:21" s="1" customFormat="1" ht="12.75" customHeight="1" x14ac:dyDescent="0.25">
      <c r="A226" s="52">
        <v>80111701</v>
      </c>
      <c r="B226" s="26" t="s">
        <v>143</v>
      </c>
      <c r="C226" s="26">
        <v>1</v>
      </c>
      <c r="D226" s="26">
        <v>1</v>
      </c>
      <c r="E226" s="27">
        <v>240</v>
      </c>
      <c r="F226" s="26">
        <v>0</v>
      </c>
      <c r="G226" s="17" t="s">
        <v>19</v>
      </c>
      <c r="H226" s="28">
        <v>0</v>
      </c>
      <c r="I226" s="29">
        <v>33128000</v>
      </c>
      <c r="J226" s="29">
        <f t="shared" si="3"/>
        <v>33128000</v>
      </c>
      <c r="K226" s="26">
        <v>0</v>
      </c>
      <c r="L226" s="26">
        <v>0</v>
      </c>
      <c r="M226" s="30" t="s">
        <v>20</v>
      </c>
      <c r="N226" s="26" t="s">
        <v>21</v>
      </c>
      <c r="O226" s="34" t="s">
        <v>142</v>
      </c>
      <c r="P226" s="26">
        <v>3387000</v>
      </c>
      <c r="Q226" s="31" t="s">
        <v>23</v>
      </c>
      <c r="R226" s="58">
        <v>298</v>
      </c>
      <c r="S226" s="32" t="s">
        <v>605</v>
      </c>
      <c r="T226" s="34" t="s">
        <v>608</v>
      </c>
      <c r="U226" s="26" t="s">
        <v>609</v>
      </c>
    </row>
    <row r="227" spans="1:21" s="1" customFormat="1" ht="12.75" customHeight="1" x14ac:dyDescent="0.25">
      <c r="A227" s="52">
        <v>80111701</v>
      </c>
      <c r="B227" s="26" t="s">
        <v>144</v>
      </c>
      <c r="C227" s="26">
        <v>1</v>
      </c>
      <c r="D227" s="26">
        <v>1</v>
      </c>
      <c r="E227" s="27">
        <v>350</v>
      </c>
      <c r="F227" s="26">
        <v>0</v>
      </c>
      <c r="G227" s="17" t="s">
        <v>19</v>
      </c>
      <c r="H227" s="28">
        <v>0</v>
      </c>
      <c r="I227" s="29">
        <v>114333333.33333333</v>
      </c>
      <c r="J227" s="29">
        <f t="shared" si="3"/>
        <v>114333333.33333333</v>
      </c>
      <c r="K227" s="26">
        <v>0</v>
      </c>
      <c r="L227" s="26">
        <v>0</v>
      </c>
      <c r="M227" s="30" t="s">
        <v>20</v>
      </c>
      <c r="N227" s="26" t="s">
        <v>21</v>
      </c>
      <c r="O227" s="34" t="s">
        <v>142</v>
      </c>
      <c r="P227" s="26">
        <v>3387000</v>
      </c>
      <c r="Q227" s="31" t="s">
        <v>23</v>
      </c>
      <c r="R227" s="58">
        <v>72</v>
      </c>
      <c r="S227" s="32" t="s">
        <v>605</v>
      </c>
      <c r="T227" s="34" t="s">
        <v>610</v>
      </c>
      <c r="U227" s="26" t="s">
        <v>611</v>
      </c>
    </row>
    <row r="228" spans="1:21" s="1" customFormat="1" ht="12.75" customHeight="1" x14ac:dyDescent="0.25">
      <c r="A228" s="52">
        <v>80111701</v>
      </c>
      <c r="B228" s="26" t="s">
        <v>145</v>
      </c>
      <c r="C228" s="26">
        <v>1</v>
      </c>
      <c r="D228" s="26">
        <v>1</v>
      </c>
      <c r="E228" s="27">
        <v>350</v>
      </c>
      <c r="F228" s="26">
        <v>0</v>
      </c>
      <c r="G228" s="17" t="s">
        <v>19</v>
      </c>
      <c r="H228" s="28">
        <v>0</v>
      </c>
      <c r="I228" s="29">
        <v>110833333.33333333</v>
      </c>
      <c r="J228" s="29">
        <f t="shared" si="3"/>
        <v>110833333.33333333</v>
      </c>
      <c r="K228" s="26">
        <v>0</v>
      </c>
      <c r="L228" s="26">
        <v>0</v>
      </c>
      <c r="M228" s="30" t="s">
        <v>20</v>
      </c>
      <c r="N228" s="26" t="s">
        <v>21</v>
      </c>
      <c r="O228" s="34" t="s">
        <v>142</v>
      </c>
      <c r="P228" s="26">
        <v>3387000</v>
      </c>
      <c r="Q228" s="31" t="s">
        <v>23</v>
      </c>
      <c r="R228" s="58">
        <v>52</v>
      </c>
      <c r="S228" s="32" t="s">
        <v>605</v>
      </c>
      <c r="T228" s="34" t="s">
        <v>608</v>
      </c>
      <c r="U228" s="26" t="s">
        <v>609</v>
      </c>
    </row>
    <row r="229" spans="1:21" s="1" customFormat="1" ht="12.75" customHeight="1" x14ac:dyDescent="0.25">
      <c r="A229" s="52">
        <v>80111701</v>
      </c>
      <c r="B229" s="26" t="s">
        <v>146</v>
      </c>
      <c r="C229" s="26">
        <v>1</v>
      </c>
      <c r="D229" s="26">
        <v>1</v>
      </c>
      <c r="E229" s="27">
        <v>240</v>
      </c>
      <c r="F229" s="26">
        <v>0</v>
      </c>
      <c r="G229" s="17" t="s">
        <v>19</v>
      </c>
      <c r="H229" s="28">
        <v>0</v>
      </c>
      <c r="I229" s="29">
        <v>64000000</v>
      </c>
      <c r="J229" s="29">
        <f t="shared" si="3"/>
        <v>64000000</v>
      </c>
      <c r="K229" s="26">
        <v>0</v>
      </c>
      <c r="L229" s="26">
        <v>0</v>
      </c>
      <c r="M229" s="30" t="s">
        <v>20</v>
      </c>
      <c r="N229" s="26" t="s">
        <v>21</v>
      </c>
      <c r="O229" s="34" t="s">
        <v>142</v>
      </c>
      <c r="P229" s="26">
        <v>3387000</v>
      </c>
      <c r="Q229" s="31" t="s">
        <v>23</v>
      </c>
      <c r="R229" s="58">
        <v>376</v>
      </c>
      <c r="S229" s="32" t="s">
        <v>605</v>
      </c>
      <c r="T229" s="34" t="s">
        <v>608</v>
      </c>
      <c r="U229" s="26" t="s">
        <v>609</v>
      </c>
    </row>
    <row r="230" spans="1:21" s="1" customFormat="1" ht="12.75" customHeight="1" x14ac:dyDescent="0.25">
      <c r="A230" s="52">
        <v>80111701</v>
      </c>
      <c r="B230" s="26" t="s">
        <v>147</v>
      </c>
      <c r="C230" s="26">
        <v>1</v>
      </c>
      <c r="D230" s="26">
        <v>1</v>
      </c>
      <c r="E230" s="27">
        <v>240</v>
      </c>
      <c r="F230" s="26">
        <v>0</v>
      </c>
      <c r="G230" s="17" t="s">
        <v>19</v>
      </c>
      <c r="H230" s="28">
        <v>0</v>
      </c>
      <c r="I230" s="29">
        <v>42296000</v>
      </c>
      <c r="J230" s="29">
        <f t="shared" si="3"/>
        <v>42296000</v>
      </c>
      <c r="K230" s="26">
        <v>0</v>
      </c>
      <c r="L230" s="26">
        <v>0</v>
      </c>
      <c r="M230" s="30" t="s">
        <v>20</v>
      </c>
      <c r="N230" s="26" t="s">
        <v>21</v>
      </c>
      <c r="O230" s="34" t="s">
        <v>142</v>
      </c>
      <c r="P230" s="26">
        <v>3387000</v>
      </c>
      <c r="Q230" s="31" t="s">
        <v>23</v>
      </c>
      <c r="R230" s="58">
        <v>505</v>
      </c>
      <c r="S230" s="32" t="s">
        <v>605</v>
      </c>
      <c r="T230" s="34" t="s">
        <v>606</v>
      </c>
      <c r="U230" s="26" t="s">
        <v>607</v>
      </c>
    </row>
    <row r="231" spans="1:21" s="1" customFormat="1" ht="12.75" customHeight="1" x14ac:dyDescent="0.25">
      <c r="A231" s="52">
        <v>80111701</v>
      </c>
      <c r="B231" s="26" t="s">
        <v>148</v>
      </c>
      <c r="C231" s="26">
        <v>1</v>
      </c>
      <c r="D231" s="26">
        <v>1</v>
      </c>
      <c r="E231" s="27">
        <v>330</v>
      </c>
      <c r="F231" s="26">
        <v>0</v>
      </c>
      <c r="G231" s="17" t="s">
        <v>19</v>
      </c>
      <c r="H231" s="28">
        <v>0</v>
      </c>
      <c r="I231" s="29">
        <v>26345000</v>
      </c>
      <c r="J231" s="29">
        <f t="shared" si="3"/>
        <v>26345000</v>
      </c>
      <c r="K231" s="26">
        <v>0</v>
      </c>
      <c r="L231" s="26">
        <v>0</v>
      </c>
      <c r="M231" s="30" t="s">
        <v>20</v>
      </c>
      <c r="N231" s="26" t="s">
        <v>21</v>
      </c>
      <c r="O231" s="34" t="s">
        <v>142</v>
      </c>
      <c r="P231" s="26">
        <v>3387000</v>
      </c>
      <c r="Q231" s="31" t="s">
        <v>23</v>
      </c>
      <c r="R231" s="58">
        <v>2</v>
      </c>
      <c r="S231" s="32" t="s">
        <v>605</v>
      </c>
      <c r="T231" s="34" t="s">
        <v>606</v>
      </c>
      <c r="U231" s="26" t="s">
        <v>607</v>
      </c>
    </row>
    <row r="232" spans="1:21" s="1" customFormat="1" ht="12.75" customHeight="1" x14ac:dyDescent="0.25">
      <c r="A232" s="52">
        <v>80111701</v>
      </c>
      <c r="B232" s="26" t="s">
        <v>149</v>
      </c>
      <c r="C232" s="26">
        <v>1</v>
      </c>
      <c r="D232" s="26">
        <v>1</v>
      </c>
      <c r="E232" s="27">
        <v>300</v>
      </c>
      <c r="F232" s="26">
        <v>0</v>
      </c>
      <c r="G232" s="17" t="s">
        <v>19</v>
      </c>
      <c r="H232" s="28">
        <v>0</v>
      </c>
      <c r="I232" s="29">
        <v>100000000</v>
      </c>
      <c r="J232" s="29">
        <f t="shared" si="3"/>
        <v>100000000</v>
      </c>
      <c r="K232" s="26">
        <v>0</v>
      </c>
      <c r="L232" s="26">
        <v>0</v>
      </c>
      <c r="M232" s="30" t="s">
        <v>20</v>
      </c>
      <c r="N232" s="26" t="s">
        <v>21</v>
      </c>
      <c r="O232" s="34" t="s">
        <v>142</v>
      </c>
      <c r="P232" s="26">
        <v>3387000</v>
      </c>
      <c r="Q232" s="31" t="s">
        <v>23</v>
      </c>
      <c r="R232" s="58">
        <v>567</v>
      </c>
      <c r="S232" s="32" t="s">
        <v>605</v>
      </c>
      <c r="T232" s="34" t="s">
        <v>608</v>
      </c>
      <c r="U232" s="26" t="s">
        <v>612</v>
      </c>
    </row>
    <row r="233" spans="1:21" s="1" customFormat="1" ht="12.75" customHeight="1" x14ac:dyDescent="0.25">
      <c r="A233" s="52">
        <v>80111701</v>
      </c>
      <c r="B233" s="26" t="s">
        <v>150</v>
      </c>
      <c r="C233" s="26">
        <v>1</v>
      </c>
      <c r="D233" s="26">
        <v>1</v>
      </c>
      <c r="E233" s="27">
        <v>240</v>
      </c>
      <c r="F233" s="26">
        <v>0</v>
      </c>
      <c r="G233" s="17" t="s">
        <v>19</v>
      </c>
      <c r="H233" s="28">
        <v>0</v>
      </c>
      <c r="I233" s="29">
        <v>35688000</v>
      </c>
      <c r="J233" s="29">
        <f t="shared" si="3"/>
        <v>35688000</v>
      </c>
      <c r="K233" s="26">
        <v>0</v>
      </c>
      <c r="L233" s="26">
        <v>0</v>
      </c>
      <c r="M233" s="30" t="s">
        <v>20</v>
      </c>
      <c r="N233" s="26" t="s">
        <v>21</v>
      </c>
      <c r="O233" s="34" t="s">
        <v>142</v>
      </c>
      <c r="P233" s="26">
        <v>3387000</v>
      </c>
      <c r="Q233" s="31" t="s">
        <v>23</v>
      </c>
      <c r="R233" s="58">
        <v>486</v>
      </c>
      <c r="S233" s="32" t="s">
        <v>605</v>
      </c>
      <c r="T233" s="34" t="s">
        <v>613</v>
      </c>
      <c r="U233" s="26" t="s">
        <v>614</v>
      </c>
    </row>
    <row r="234" spans="1:21" s="1" customFormat="1" ht="12.75" customHeight="1" x14ac:dyDescent="0.25">
      <c r="A234" s="52">
        <v>80111701</v>
      </c>
      <c r="B234" s="26" t="s">
        <v>151</v>
      </c>
      <c r="C234" s="26">
        <v>1</v>
      </c>
      <c r="D234" s="26">
        <v>1</v>
      </c>
      <c r="E234" s="27">
        <v>240</v>
      </c>
      <c r="F234" s="26">
        <v>0</v>
      </c>
      <c r="G234" s="17" t="s">
        <v>19</v>
      </c>
      <c r="H234" s="28">
        <v>0</v>
      </c>
      <c r="I234" s="29">
        <v>50880000</v>
      </c>
      <c r="J234" s="29">
        <f t="shared" si="3"/>
        <v>50880000</v>
      </c>
      <c r="K234" s="26">
        <v>0</v>
      </c>
      <c r="L234" s="26">
        <v>0</v>
      </c>
      <c r="M234" s="30" t="s">
        <v>20</v>
      </c>
      <c r="N234" s="26" t="s">
        <v>21</v>
      </c>
      <c r="O234" s="34" t="s">
        <v>142</v>
      </c>
      <c r="P234" s="26">
        <v>3387000</v>
      </c>
      <c r="Q234" s="31" t="s">
        <v>23</v>
      </c>
      <c r="R234" s="58">
        <v>327</v>
      </c>
      <c r="S234" s="32" t="s">
        <v>605</v>
      </c>
      <c r="T234" s="34" t="s">
        <v>608</v>
      </c>
      <c r="U234" s="26" t="s">
        <v>609</v>
      </c>
    </row>
    <row r="235" spans="1:21" s="1" customFormat="1" ht="12.75" customHeight="1" x14ac:dyDescent="0.25">
      <c r="A235" s="52">
        <v>80111701</v>
      </c>
      <c r="B235" s="26" t="s">
        <v>152</v>
      </c>
      <c r="C235" s="26">
        <v>1</v>
      </c>
      <c r="D235" s="26">
        <v>1</v>
      </c>
      <c r="E235" s="27">
        <v>240</v>
      </c>
      <c r="F235" s="26">
        <v>0</v>
      </c>
      <c r="G235" s="17" t="s">
        <v>19</v>
      </c>
      <c r="H235" s="28">
        <v>0</v>
      </c>
      <c r="I235" s="29">
        <v>36464000</v>
      </c>
      <c r="J235" s="29">
        <f t="shared" si="3"/>
        <v>36464000</v>
      </c>
      <c r="K235" s="26">
        <v>0</v>
      </c>
      <c r="L235" s="26">
        <v>0</v>
      </c>
      <c r="M235" s="30" t="s">
        <v>20</v>
      </c>
      <c r="N235" s="26" t="s">
        <v>21</v>
      </c>
      <c r="O235" s="34" t="s">
        <v>142</v>
      </c>
      <c r="P235" s="26">
        <v>3387000</v>
      </c>
      <c r="Q235" s="31" t="s">
        <v>23</v>
      </c>
      <c r="R235" s="58">
        <v>792</v>
      </c>
      <c r="S235" s="32" t="s">
        <v>605</v>
      </c>
      <c r="T235" s="34" t="s">
        <v>606</v>
      </c>
      <c r="U235" s="26" t="s">
        <v>607</v>
      </c>
    </row>
    <row r="236" spans="1:21" s="1" customFormat="1" ht="12.75" customHeight="1" x14ac:dyDescent="0.25">
      <c r="A236" s="52">
        <v>80111701</v>
      </c>
      <c r="B236" s="26" t="s">
        <v>153</v>
      </c>
      <c r="C236" s="26">
        <v>1</v>
      </c>
      <c r="D236" s="26">
        <v>1</v>
      </c>
      <c r="E236" s="27">
        <v>240</v>
      </c>
      <c r="F236" s="26">
        <v>0</v>
      </c>
      <c r="G236" s="17" t="s">
        <v>19</v>
      </c>
      <c r="H236" s="28">
        <v>0</v>
      </c>
      <c r="I236" s="29">
        <v>33128000</v>
      </c>
      <c r="J236" s="29">
        <f t="shared" si="3"/>
        <v>33128000</v>
      </c>
      <c r="K236" s="26">
        <v>0</v>
      </c>
      <c r="L236" s="26">
        <v>0</v>
      </c>
      <c r="M236" s="30" t="s">
        <v>20</v>
      </c>
      <c r="N236" s="26" t="s">
        <v>21</v>
      </c>
      <c r="O236" s="34" t="s">
        <v>142</v>
      </c>
      <c r="P236" s="26">
        <v>3387000</v>
      </c>
      <c r="Q236" s="31" t="s">
        <v>23</v>
      </c>
      <c r="R236" s="58">
        <v>502</v>
      </c>
      <c r="S236" s="32" t="s">
        <v>605</v>
      </c>
      <c r="T236" s="34" t="s">
        <v>615</v>
      </c>
      <c r="U236" s="26" t="s">
        <v>607</v>
      </c>
    </row>
    <row r="237" spans="1:21" s="1" customFormat="1" ht="12.75" customHeight="1" x14ac:dyDescent="0.25">
      <c r="A237" s="52">
        <v>80111701</v>
      </c>
      <c r="B237" s="26" t="s">
        <v>154</v>
      </c>
      <c r="C237" s="26">
        <v>1</v>
      </c>
      <c r="D237" s="26">
        <v>1</v>
      </c>
      <c r="E237" s="27">
        <v>240</v>
      </c>
      <c r="F237" s="26">
        <v>0</v>
      </c>
      <c r="G237" s="17" t="s">
        <v>19</v>
      </c>
      <c r="H237" s="28">
        <v>0</v>
      </c>
      <c r="I237" s="29">
        <v>47488000</v>
      </c>
      <c r="J237" s="29">
        <f t="shared" si="3"/>
        <v>47488000</v>
      </c>
      <c r="K237" s="26">
        <v>0</v>
      </c>
      <c r="L237" s="26">
        <v>0</v>
      </c>
      <c r="M237" s="30" t="s">
        <v>20</v>
      </c>
      <c r="N237" s="26" t="s">
        <v>21</v>
      </c>
      <c r="O237" s="34" t="s">
        <v>142</v>
      </c>
      <c r="P237" s="26">
        <v>3387000</v>
      </c>
      <c r="Q237" s="31" t="s">
        <v>23</v>
      </c>
      <c r="R237" s="58">
        <v>386</v>
      </c>
      <c r="S237" s="32" t="s">
        <v>605</v>
      </c>
      <c r="T237" s="34" t="s">
        <v>613</v>
      </c>
      <c r="U237" s="26" t="s">
        <v>614</v>
      </c>
    </row>
    <row r="238" spans="1:21" s="1" customFormat="1" ht="12.75" customHeight="1" x14ac:dyDescent="0.25">
      <c r="A238" s="52">
        <v>80111701</v>
      </c>
      <c r="B238" s="26" t="s">
        <v>155</v>
      </c>
      <c r="C238" s="26">
        <v>1</v>
      </c>
      <c r="D238" s="26">
        <v>1</v>
      </c>
      <c r="E238" s="27">
        <v>240</v>
      </c>
      <c r="F238" s="26">
        <v>0</v>
      </c>
      <c r="G238" s="17" t="s">
        <v>19</v>
      </c>
      <c r="H238" s="28">
        <v>0</v>
      </c>
      <c r="I238" s="29">
        <v>18656000</v>
      </c>
      <c r="J238" s="29">
        <f t="shared" si="3"/>
        <v>18656000</v>
      </c>
      <c r="K238" s="26">
        <v>0</v>
      </c>
      <c r="L238" s="26">
        <v>0</v>
      </c>
      <c r="M238" s="30" t="s">
        <v>20</v>
      </c>
      <c r="N238" s="26" t="s">
        <v>21</v>
      </c>
      <c r="O238" s="34" t="s">
        <v>142</v>
      </c>
      <c r="P238" s="26">
        <v>3387000</v>
      </c>
      <c r="Q238" s="31" t="s">
        <v>23</v>
      </c>
      <c r="R238" s="58">
        <v>560</v>
      </c>
      <c r="S238" s="32" t="s">
        <v>605</v>
      </c>
      <c r="T238" s="34" t="s">
        <v>606</v>
      </c>
      <c r="U238" s="26" t="s">
        <v>607</v>
      </c>
    </row>
    <row r="239" spans="1:21" s="1" customFormat="1" ht="12.75" customHeight="1" x14ac:dyDescent="0.25">
      <c r="A239" s="52">
        <v>80111701</v>
      </c>
      <c r="B239" s="26" t="s">
        <v>156</v>
      </c>
      <c r="C239" s="26">
        <v>1</v>
      </c>
      <c r="D239" s="26">
        <v>1</v>
      </c>
      <c r="E239" s="27">
        <v>240</v>
      </c>
      <c r="F239" s="26">
        <v>0</v>
      </c>
      <c r="G239" s="17" t="s">
        <v>19</v>
      </c>
      <c r="H239" s="28">
        <v>0</v>
      </c>
      <c r="I239" s="29">
        <v>33600000</v>
      </c>
      <c r="J239" s="29">
        <f t="shared" si="3"/>
        <v>33600000</v>
      </c>
      <c r="K239" s="26">
        <v>0</v>
      </c>
      <c r="L239" s="26">
        <v>0</v>
      </c>
      <c r="M239" s="30" t="s">
        <v>20</v>
      </c>
      <c r="N239" s="26" t="s">
        <v>21</v>
      </c>
      <c r="O239" s="37" t="s">
        <v>142</v>
      </c>
      <c r="P239" s="26">
        <v>3387000</v>
      </c>
      <c r="Q239" s="31" t="s">
        <v>23</v>
      </c>
      <c r="R239" s="58">
        <v>334</v>
      </c>
      <c r="S239" s="32" t="s">
        <v>616</v>
      </c>
      <c r="T239" s="35" t="s">
        <v>617</v>
      </c>
      <c r="U239" s="26" t="s">
        <v>618</v>
      </c>
    </row>
    <row r="240" spans="1:21" s="1" customFormat="1" ht="12.75" customHeight="1" x14ac:dyDescent="0.25">
      <c r="A240" s="52">
        <v>80111701</v>
      </c>
      <c r="B240" s="26" t="s">
        <v>157</v>
      </c>
      <c r="C240" s="26">
        <v>1</v>
      </c>
      <c r="D240" s="26">
        <v>1</v>
      </c>
      <c r="E240" s="27">
        <v>350</v>
      </c>
      <c r="F240" s="26">
        <v>0</v>
      </c>
      <c r="G240" s="17" t="s">
        <v>19</v>
      </c>
      <c r="H240" s="28">
        <v>0</v>
      </c>
      <c r="I240" s="29">
        <v>49466666.666666664</v>
      </c>
      <c r="J240" s="29">
        <f t="shared" si="3"/>
        <v>49466666.666666664</v>
      </c>
      <c r="K240" s="26">
        <v>0</v>
      </c>
      <c r="L240" s="26">
        <v>0</v>
      </c>
      <c r="M240" s="30" t="s">
        <v>20</v>
      </c>
      <c r="N240" s="26" t="s">
        <v>21</v>
      </c>
      <c r="O240" s="34" t="s">
        <v>142</v>
      </c>
      <c r="P240" s="26">
        <v>3387000</v>
      </c>
      <c r="Q240" s="31" t="s">
        <v>23</v>
      </c>
      <c r="R240" s="58">
        <v>116</v>
      </c>
      <c r="S240" s="32" t="s">
        <v>605</v>
      </c>
      <c r="T240" s="34" t="s">
        <v>606</v>
      </c>
      <c r="U240" s="26" t="s">
        <v>607</v>
      </c>
    </row>
    <row r="241" spans="1:21" s="1" customFormat="1" ht="12.75" customHeight="1" x14ac:dyDescent="0.25">
      <c r="A241" s="52">
        <v>80111701</v>
      </c>
      <c r="B241" s="26" t="s">
        <v>158</v>
      </c>
      <c r="C241" s="26">
        <v>1</v>
      </c>
      <c r="D241" s="26">
        <v>1</v>
      </c>
      <c r="E241" s="27">
        <v>240</v>
      </c>
      <c r="F241" s="26">
        <v>0</v>
      </c>
      <c r="G241" s="17" t="s">
        <v>19</v>
      </c>
      <c r="H241" s="28">
        <v>0</v>
      </c>
      <c r="I241" s="29">
        <v>59360000</v>
      </c>
      <c r="J241" s="29">
        <f t="shared" si="3"/>
        <v>59360000</v>
      </c>
      <c r="K241" s="26">
        <v>0</v>
      </c>
      <c r="L241" s="26">
        <v>0</v>
      </c>
      <c r="M241" s="30" t="s">
        <v>20</v>
      </c>
      <c r="N241" s="26" t="s">
        <v>21</v>
      </c>
      <c r="O241" s="34" t="s">
        <v>142</v>
      </c>
      <c r="P241" s="26">
        <v>3387000</v>
      </c>
      <c r="Q241" s="31" t="s">
        <v>23</v>
      </c>
      <c r="R241" s="58">
        <v>231</v>
      </c>
      <c r="S241" s="32" t="s">
        <v>605</v>
      </c>
      <c r="T241" s="34" t="s">
        <v>608</v>
      </c>
      <c r="U241" s="26" t="s">
        <v>609</v>
      </c>
    </row>
    <row r="242" spans="1:21" s="1" customFormat="1" ht="12.75" customHeight="1" x14ac:dyDescent="0.25">
      <c r="A242" s="52">
        <v>80111701</v>
      </c>
      <c r="B242" s="26" t="s">
        <v>159</v>
      </c>
      <c r="C242" s="26">
        <v>1</v>
      </c>
      <c r="D242" s="26">
        <v>1</v>
      </c>
      <c r="E242" s="27">
        <v>240</v>
      </c>
      <c r="F242" s="26">
        <v>0</v>
      </c>
      <c r="G242" s="17" t="s">
        <v>19</v>
      </c>
      <c r="H242" s="28">
        <v>0</v>
      </c>
      <c r="I242" s="29">
        <v>44520000</v>
      </c>
      <c r="J242" s="29">
        <f t="shared" si="3"/>
        <v>44520000</v>
      </c>
      <c r="K242" s="26">
        <v>0</v>
      </c>
      <c r="L242" s="26">
        <v>0</v>
      </c>
      <c r="M242" s="30" t="s">
        <v>20</v>
      </c>
      <c r="N242" s="26" t="s">
        <v>21</v>
      </c>
      <c r="O242" s="34" t="s">
        <v>142</v>
      </c>
      <c r="P242" s="26">
        <v>3387000</v>
      </c>
      <c r="Q242" s="31" t="s">
        <v>23</v>
      </c>
      <c r="R242" s="58">
        <v>528</v>
      </c>
      <c r="S242" s="32" t="s">
        <v>605</v>
      </c>
      <c r="T242" s="34" t="s">
        <v>608</v>
      </c>
      <c r="U242" s="26" t="s">
        <v>612</v>
      </c>
    </row>
    <row r="243" spans="1:21" s="1" customFormat="1" ht="12.75" customHeight="1" x14ac:dyDescent="0.25">
      <c r="A243" s="52">
        <v>80111701</v>
      </c>
      <c r="B243" s="26" t="s">
        <v>160</v>
      </c>
      <c r="C243" s="26">
        <v>1</v>
      </c>
      <c r="D243" s="26">
        <v>1</v>
      </c>
      <c r="E243" s="27">
        <v>240</v>
      </c>
      <c r="F243" s="26">
        <v>0</v>
      </c>
      <c r="G243" s="17" t="s">
        <v>19</v>
      </c>
      <c r="H243" s="28">
        <v>0</v>
      </c>
      <c r="I243" s="29">
        <v>18656000</v>
      </c>
      <c r="J243" s="29">
        <f t="shared" si="3"/>
        <v>18656000</v>
      </c>
      <c r="K243" s="26">
        <v>0</v>
      </c>
      <c r="L243" s="26">
        <v>0</v>
      </c>
      <c r="M243" s="30" t="s">
        <v>20</v>
      </c>
      <c r="N243" s="26" t="s">
        <v>21</v>
      </c>
      <c r="O243" s="34" t="s">
        <v>142</v>
      </c>
      <c r="P243" s="26">
        <v>3387000</v>
      </c>
      <c r="Q243" s="31" t="s">
        <v>23</v>
      </c>
      <c r="R243" s="58">
        <v>558</v>
      </c>
      <c r="S243" s="32" t="s">
        <v>605</v>
      </c>
      <c r="T243" s="34" t="s">
        <v>606</v>
      </c>
      <c r="U243" s="26" t="s">
        <v>607</v>
      </c>
    </row>
    <row r="244" spans="1:21" s="1" customFormat="1" ht="12.75" customHeight="1" x14ac:dyDescent="0.25">
      <c r="A244" s="52">
        <v>80111701</v>
      </c>
      <c r="B244" s="26" t="s">
        <v>161</v>
      </c>
      <c r="C244" s="26">
        <v>1</v>
      </c>
      <c r="D244" s="26">
        <v>1</v>
      </c>
      <c r="E244" s="27">
        <v>240</v>
      </c>
      <c r="F244" s="26">
        <v>0</v>
      </c>
      <c r="G244" s="17" t="s">
        <v>19</v>
      </c>
      <c r="H244" s="28">
        <v>0</v>
      </c>
      <c r="I244" s="29">
        <v>40000000</v>
      </c>
      <c r="J244" s="29">
        <f t="shared" si="3"/>
        <v>40000000</v>
      </c>
      <c r="K244" s="26">
        <v>0</v>
      </c>
      <c r="L244" s="26">
        <v>0</v>
      </c>
      <c r="M244" s="30" t="s">
        <v>20</v>
      </c>
      <c r="N244" s="26" t="s">
        <v>21</v>
      </c>
      <c r="O244" s="34" t="s">
        <v>142</v>
      </c>
      <c r="P244" s="26">
        <v>3387000</v>
      </c>
      <c r="Q244" s="31" t="s">
        <v>23</v>
      </c>
      <c r="R244" s="58">
        <v>485</v>
      </c>
      <c r="S244" s="32" t="s">
        <v>605</v>
      </c>
      <c r="T244" s="34" t="s">
        <v>619</v>
      </c>
      <c r="U244" s="26" t="s">
        <v>607</v>
      </c>
    </row>
    <row r="245" spans="1:21" s="1" customFormat="1" ht="12.75" customHeight="1" x14ac:dyDescent="0.25">
      <c r="A245" s="52">
        <v>80111701</v>
      </c>
      <c r="B245" s="26" t="s">
        <v>162</v>
      </c>
      <c r="C245" s="26">
        <v>1</v>
      </c>
      <c r="D245" s="26">
        <v>1</v>
      </c>
      <c r="E245" s="27">
        <v>240</v>
      </c>
      <c r="F245" s="26">
        <v>0</v>
      </c>
      <c r="G245" s="17" t="s">
        <v>19</v>
      </c>
      <c r="H245" s="28">
        <v>0</v>
      </c>
      <c r="I245" s="29">
        <v>38160000</v>
      </c>
      <c r="J245" s="29">
        <f t="shared" si="3"/>
        <v>38160000</v>
      </c>
      <c r="K245" s="26">
        <v>0</v>
      </c>
      <c r="L245" s="26">
        <v>0</v>
      </c>
      <c r="M245" s="30" t="s">
        <v>20</v>
      </c>
      <c r="N245" s="26" t="s">
        <v>21</v>
      </c>
      <c r="O245" s="34" t="s">
        <v>142</v>
      </c>
      <c r="P245" s="26">
        <v>3387000</v>
      </c>
      <c r="Q245" s="31" t="s">
        <v>23</v>
      </c>
      <c r="R245" s="58">
        <v>326</v>
      </c>
      <c r="S245" s="32" t="s">
        <v>605</v>
      </c>
      <c r="T245" s="34" t="s">
        <v>610</v>
      </c>
      <c r="U245" s="26" t="s">
        <v>611</v>
      </c>
    </row>
    <row r="246" spans="1:21" s="1" customFormat="1" ht="12.75" customHeight="1" x14ac:dyDescent="0.25">
      <c r="A246" s="52">
        <v>80111701</v>
      </c>
      <c r="B246" s="26" t="s">
        <v>163</v>
      </c>
      <c r="C246" s="26">
        <v>1</v>
      </c>
      <c r="D246" s="26">
        <v>1</v>
      </c>
      <c r="E246" s="27">
        <v>240</v>
      </c>
      <c r="F246" s="26">
        <v>0</v>
      </c>
      <c r="G246" s="17" t="s">
        <v>19</v>
      </c>
      <c r="H246" s="28">
        <v>0</v>
      </c>
      <c r="I246" s="29">
        <v>18656000</v>
      </c>
      <c r="J246" s="29">
        <f t="shared" si="3"/>
        <v>18656000</v>
      </c>
      <c r="K246" s="26">
        <v>0</v>
      </c>
      <c r="L246" s="26">
        <v>0</v>
      </c>
      <c r="M246" s="30" t="s">
        <v>20</v>
      </c>
      <c r="N246" s="26" t="s">
        <v>21</v>
      </c>
      <c r="O246" s="34" t="s">
        <v>142</v>
      </c>
      <c r="P246" s="26">
        <v>3387000</v>
      </c>
      <c r="Q246" s="31" t="s">
        <v>23</v>
      </c>
      <c r="R246" s="58">
        <v>335</v>
      </c>
      <c r="S246" s="32" t="s">
        <v>605</v>
      </c>
      <c r="T246" s="34" t="s">
        <v>608</v>
      </c>
      <c r="U246" s="26" t="s">
        <v>609</v>
      </c>
    </row>
    <row r="247" spans="1:21" s="1" customFormat="1" ht="12.75" customHeight="1" x14ac:dyDescent="0.25">
      <c r="A247" s="52">
        <v>80111701</v>
      </c>
      <c r="B247" s="26" t="s">
        <v>164</v>
      </c>
      <c r="C247" s="26">
        <v>1</v>
      </c>
      <c r="D247" s="26">
        <v>1</v>
      </c>
      <c r="E247" s="27">
        <v>240</v>
      </c>
      <c r="F247" s="26">
        <v>0</v>
      </c>
      <c r="G247" s="17" t="s">
        <v>19</v>
      </c>
      <c r="H247" s="28">
        <v>0</v>
      </c>
      <c r="I247" s="29">
        <v>35688000</v>
      </c>
      <c r="J247" s="29">
        <f t="shared" si="3"/>
        <v>35688000</v>
      </c>
      <c r="K247" s="26">
        <v>0</v>
      </c>
      <c r="L247" s="26">
        <v>0</v>
      </c>
      <c r="M247" s="30" t="s">
        <v>20</v>
      </c>
      <c r="N247" s="26" t="s">
        <v>21</v>
      </c>
      <c r="O247" s="34" t="s">
        <v>142</v>
      </c>
      <c r="P247" s="26">
        <v>3387000</v>
      </c>
      <c r="Q247" s="31" t="s">
        <v>23</v>
      </c>
      <c r="R247" s="58">
        <v>333</v>
      </c>
      <c r="S247" s="32" t="s">
        <v>605</v>
      </c>
      <c r="T247" s="34" t="s">
        <v>608</v>
      </c>
      <c r="U247" s="26" t="s">
        <v>609</v>
      </c>
    </row>
    <row r="248" spans="1:21" s="1" customFormat="1" ht="12.75" customHeight="1" x14ac:dyDescent="0.25">
      <c r="A248" s="52">
        <v>80111701</v>
      </c>
      <c r="B248" s="26" t="s">
        <v>165</v>
      </c>
      <c r="C248" s="26">
        <v>1</v>
      </c>
      <c r="D248" s="26">
        <v>1</v>
      </c>
      <c r="E248" s="27">
        <v>240</v>
      </c>
      <c r="F248" s="26">
        <v>0</v>
      </c>
      <c r="G248" s="17" t="s">
        <v>19</v>
      </c>
      <c r="H248" s="28">
        <v>0</v>
      </c>
      <c r="I248" s="29">
        <v>46640000</v>
      </c>
      <c r="J248" s="29">
        <f t="shared" si="3"/>
        <v>46640000</v>
      </c>
      <c r="K248" s="26">
        <v>0</v>
      </c>
      <c r="L248" s="26">
        <v>0</v>
      </c>
      <c r="M248" s="30" t="s">
        <v>20</v>
      </c>
      <c r="N248" s="26" t="s">
        <v>21</v>
      </c>
      <c r="O248" s="34" t="s">
        <v>142</v>
      </c>
      <c r="P248" s="26">
        <v>3387000</v>
      </c>
      <c r="Q248" s="31" t="s">
        <v>23</v>
      </c>
      <c r="R248" s="58">
        <v>652</v>
      </c>
      <c r="S248" s="32" t="s">
        <v>605</v>
      </c>
      <c r="T248" s="34" t="s">
        <v>620</v>
      </c>
      <c r="U248" s="26" t="s">
        <v>621</v>
      </c>
    </row>
    <row r="249" spans="1:21" s="1" customFormat="1" ht="12.75" customHeight="1" x14ac:dyDescent="0.25">
      <c r="A249" s="52">
        <v>80111701</v>
      </c>
      <c r="B249" s="26" t="s">
        <v>166</v>
      </c>
      <c r="C249" s="26">
        <v>1</v>
      </c>
      <c r="D249" s="26">
        <v>1</v>
      </c>
      <c r="E249" s="27">
        <v>350</v>
      </c>
      <c r="F249" s="26">
        <v>0</v>
      </c>
      <c r="G249" s="17" t="s">
        <v>19</v>
      </c>
      <c r="H249" s="28">
        <v>0</v>
      </c>
      <c r="I249" s="29">
        <v>52045000</v>
      </c>
      <c r="J249" s="29">
        <f t="shared" si="3"/>
        <v>52045000</v>
      </c>
      <c r="K249" s="26">
        <v>0</v>
      </c>
      <c r="L249" s="26">
        <v>0</v>
      </c>
      <c r="M249" s="30" t="s">
        <v>20</v>
      </c>
      <c r="N249" s="26" t="s">
        <v>21</v>
      </c>
      <c r="O249" s="34" t="s">
        <v>142</v>
      </c>
      <c r="P249" s="26">
        <v>3387000</v>
      </c>
      <c r="Q249" s="31" t="s">
        <v>23</v>
      </c>
      <c r="R249" s="58">
        <v>120</v>
      </c>
      <c r="S249" s="32" t="s">
        <v>605</v>
      </c>
      <c r="T249" s="34" t="s">
        <v>613</v>
      </c>
      <c r="U249" s="26" t="s">
        <v>614</v>
      </c>
    </row>
    <row r="250" spans="1:21" s="1" customFormat="1" ht="12.75" customHeight="1" x14ac:dyDescent="0.25">
      <c r="A250" s="52">
        <v>80111701</v>
      </c>
      <c r="B250" s="26" t="s">
        <v>167</v>
      </c>
      <c r="C250" s="26">
        <v>1</v>
      </c>
      <c r="D250" s="26">
        <v>1</v>
      </c>
      <c r="E250" s="27">
        <v>240</v>
      </c>
      <c r="F250" s="26">
        <v>0</v>
      </c>
      <c r="G250" s="17" t="s">
        <v>19</v>
      </c>
      <c r="H250" s="28">
        <v>0</v>
      </c>
      <c r="I250" s="29">
        <v>35688000</v>
      </c>
      <c r="J250" s="29">
        <f t="shared" si="3"/>
        <v>35688000</v>
      </c>
      <c r="K250" s="26">
        <v>0</v>
      </c>
      <c r="L250" s="26">
        <v>0</v>
      </c>
      <c r="M250" s="30" t="s">
        <v>20</v>
      </c>
      <c r="N250" s="26" t="s">
        <v>21</v>
      </c>
      <c r="O250" s="34" t="s">
        <v>142</v>
      </c>
      <c r="P250" s="26">
        <v>3387000</v>
      </c>
      <c r="Q250" s="31" t="s">
        <v>23</v>
      </c>
      <c r="R250" s="58">
        <v>487</v>
      </c>
      <c r="S250" s="32" t="s">
        <v>605</v>
      </c>
      <c r="T250" s="34" t="s">
        <v>606</v>
      </c>
      <c r="U250" s="26" t="s">
        <v>607</v>
      </c>
    </row>
    <row r="251" spans="1:21" s="1" customFormat="1" ht="12.75" customHeight="1" x14ac:dyDescent="0.25">
      <c r="A251" s="52">
        <v>80111701</v>
      </c>
      <c r="B251" s="26" t="s">
        <v>168</v>
      </c>
      <c r="C251" s="26">
        <v>1</v>
      </c>
      <c r="D251" s="26">
        <v>1</v>
      </c>
      <c r="E251" s="27">
        <v>330</v>
      </c>
      <c r="F251" s="26">
        <v>0</v>
      </c>
      <c r="G251" s="17" t="s">
        <v>19</v>
      </c>
      <c r="H251" s="28">
        <v>0</v>
      </c>
      <c r="I251" s="29">
        <v>110000000</v>
      </c>
      <c r="J251" s="29">
        <f t="shared" si="3"/>
        <v>110000000</v>
      </c>
      <c r="K251" s="26">
        <v>0</v>
      </c>
      <c r="L251" s="26">
        <v>0</v>
      </c>
      <c r="M251" s="30" t="s">
        <v>20</v>
      </c>
      <c r="N251" s="26" t="s">
        <v>21</v>
      </c>
      <c r="O251" s="34" t="s">
        <v>142</v>
      </c>
      <c r="P251" s="26">
        <v>3387000</v>
      </c>
      <c r="Q251" s="31" t="s">
        <v>23</v>
      </c>
      <c r="R251" s="58">
        <v>428</v>
      </c>
      <c r="S251" s="32" t="s">
        <v>605</v>
      </c>
      <c r="T251" s="34" t="s">
        <v>613</v>
      </c>
      <c r="U251" s="26" t="s">
        <v>614</v>
      </c>
    </row>
    <row r="252" spans="1:21" s="1" customFormat="1" ht="12.75" customHeight="1" x14ac:dyDescent="0.25">
      <c r="A252" s="52">
        <v>80111701</v>
      </c>
      <c r="B252" s="26" t="s">
        <v>169</v>
      </c>
      <c r="C252" s="26">
        <v>1</v>
      </c>
      <c r="D252" s="26">
        <v>1</v>
      </c>
      <c r="E252" s="27">
        <v>240</v>
      </c>
      <c r="F252" s="26">
        <v>0</v>
      </c>
      <c r="G252" s="17" t="s">
        <v>19</v>
      </c>
      <c r="H252" s="28">
        <v>0</v>
      </c>
      <c r="I252" s="29">
        <v>18656000</v>
      </c>
      <c r="J252" s="29">
        <f t="shared" si="3"/>
        <v>18656000</v>
      </c>
      <c r="K252" s="26">
        <v>0</v>
      </c>
      <c r="L252" s="26">
        <v>0</v>
      </c>
      <c r="M252" s="30" t="s">
        <v>20</v>
      </c>
      <c r="N252" s="26" t="s">
        <v>21</v>
      </c>
      <c r="O252" s="34" t="s">
        <v>142</v>
      </c>
      <c r="P252" s="26">
        <v>3387000</v>
      </c>
      <c r="Q252" s="31" t="s">
        <v>23</v>
      </c>
      <c r="R252" s="58">
        <v>737</v>
      </c>
      <c r="S252" s="32" t="s">
        <v>605</v>
      </c>
      <c r="T252" s="34" t="s">
        <v>613</v>
      </c>
      <c r="U252" s="26" t="s">
        <v>614</v>
      </c>
    </row>
    <row r="253" spans="1:21" s="1" customFormat="1" ht="12.75" customHeight="1" x14ac:dyDescent="0.25">
      <c r="A253" s="52">
        <v>80111701</v>
      </c>
      <c r="B253" s="26" t="s">
        <v>170</v>
      </c>
      <c r="C253" s="26">
        <v>1</v>
      </c>
      <c r="D253" s="26">
        <v>1</v>
      </c>
      <c r="E253" s="27">
        <v>350</v>
      </c>
      <c r="F253" s="26">
        <v>0</v>
      </c>
      <c r="G253" s="17" t="s">
        <v>19</v>
      </c>
      <c r="H253" s="28">
        <v>0</v>
      </c>
      <c r="I253" s="29">
        <v>68016666.666666672</v>
      </c>
      <c r="J253" s="29">
        <f t="shared" si="3"/>
        <v>68016666.666666672</v>
      </c>
      <c r="K253" s="26">
        <v>0</v>
      </c>
      <c r="L253" s="26">
        <v>0</v>
      </c>
      <c r="M253" s="30" t="s">
        <v>20</v>
      </c>
      <c r="N253" s="26" t="s">
        <v>21</v>
      </c>
      <c r="O253" s="34" t="s">
        <v>142</v>
      </c>
      <c r="P253" s="26">
        <v>3387000</v>
      </c>
      <c r="Q253" s="31" t="s">
        <v>23</v>
      </c>
      <c r="R253" s="58">
        <v>64</v>
      </c>
      <c r="S253" s="32" t="s">
        <v>605</v>
      </c>
      <c r="T253" s="34" t="s">
        <v>608</v>
      </c>
      <c r="U253" s="26" t="s">
        <v>609</v>
      </c>
    </row>
    <row r="254" spans="1:21" s="1" customFormat="1" ht="12.75" customHeight="1" x14ac:dyDescent="0.25">
      <c r="A254" s="52">
        <v>80111701</v>
      </c>
      <c r="B254" s="26" t="s">
        <v>171</v>
      </c>
      <c r="C254" s="26">
        <v>1</v>
      </c>
      <c r="D254" s="26">
        <v>1</v>
      </c>
      <c r="E254" s="27">
        <v>350</v>
      </c>
      <c r="F254" s="26">
        <v>0</v>
      </c>
      <c r="G254" s="17" t="s">
        <v>19</v>
      </c>
      <c r="H254" s="28">
        <v>0</v>
      </c>
      <c r="I254" s="29">
        <v>71417500</v>
      </c>
      <c r="J254" s="29">
        <f t="shared" si="3"/>
        <v>71417500</v>
      </c>
      <c r="K254" s="26">
        <v>0</v>
      </c>
      <c r="L254" s="26">
        <v>0</v>
      </c>
      <c r="M254" s="30" t="s">
        <v>20</v>
      </c>
      <c r="N254" s="26" t="s">
        <v>21</v>
      </c>
      <c r="O254" s="34" t="s">
        <v>142</v>
      </c>
      <c r="P254" s="26">
        <v>3387000</v>
      </c>
      <c r="Q254" s="31" t="s">
        <v>23</v>
      </c>
      <c r="R254" s="58">
        <v>113</v>
      </c>
      <c r="S254" s="32" t="s">
        <v>605</v>
      </c>
      <c r="T254" s="34" t="s">
        <v>608</v>
      </c>
      <c r="U254" s="26" t="s">
        <v>609</v>
      </c>
    </row>
    <row r="255" spans="1:21" s="1" customFormat="1" ht="12.75" customHeight="1" x14ac:dyDescent="0.25">
      <c r="A255" s="52">
        <v>80111701</v>
      </c>
      <c r="B255" s="26" t="s">
        <v>172</v>
      </c>
      <c r="C255" s="26">
        <v>1</v>
      </c>
      <c r="D255" s="26">
        <v>1</v>
      </c>
      <c r="E255" s="27">
        <v>350</v>
      </c>
      <c r="F255" s="26">
        <v>0</v>
      </c>
      <c r="G255" s="17" t="s">
        <v>19</v>
      </c>
      <c r="H255" s="28">
        <v>0</v>
      </c>
      <c r="I255" s="29">
        <v>61308333.333333336</v>
      </c>
      <c r="J255" s="29">
        <f t="shared" si="3"/>
        <v>61308333.333333336</v>
      </c>
      <c r="K255" s="26">
        <v>0</v>
      </c>
      <c r="L255" s="26">
        <v>0</v>
      </c>
      <c r="M255" s="30" t="s">
        <v>20</v>
      </c>
      <c r="N255" s="26" t="s">
        <v>21</v>
      </c>
      <c r="O255" s="34" t="s">
        <v>142</v>
      </c>
      <c r="P255" s="26">
        <v>3387000</v>
      </c>
      <c r="Q255" s="31" t="s">
        <v>23</v>
      </c>
      <c r="R255" s="58">
        <v>65</v>
      </c>
      <c r="S255" s="32" t="s">
        <v>605</v>
      </c>
      <c r="T255" s="34" t="s">
        <v>608</v>
      </c>
      <c r="U255" s="26" t="s">
        <v>609</v>
      </c>
    </row>
    <row r="256" spans="1:21" s="1" customFormat="1" ht="12.75" customHeight="1" x14ac:dyDescent="0.25">
      <c r="A256" s="52">
        <v>80111701</v>
      </c>
      <c r="B256" s="26" t="s">
        <v>173</v>
      </c>
      <c r="C256" s="26">
        <v>1</v>
      </c>
      <c r="D256" s="26">
        <v>1</v>
      </c>
      <c r="E256" s="27">
        <v>240</v>
      </c>
      <c r="F256" s="26">
        <v>0</v>
      </c>
      <c r="G256" s="17" t="s">
        <v>19</v>
      </c>
      <c r="H256" s="28">
        <v>0</v>
      </c>
      <c r="I256" s="29">
        <v>38160000</v>
      </c>
      <c r="J256" s="29">
        <f t="shared" si="3"/>
        <v>38160000</v>
      </c>
      <c r="K256" s="26">
        <v>0</v>
      </c>
      <c r="L256" s="26">
        <v>0</v>
      </c>
      <c r="M256" s="30" t="s">
        <v>20</v>
      </c>
      <c r="N256" s="26" t="s">
        <v>21</v>
      </c>
      <c r="O256" s="34" t="s">
        <v>142</v>
      </c>
      <c r="P256" s="26">
        <v>3387000</v>
      </c>
      <c r="Q256" s="31" t="s">
        <v>23</v>
      </c>
      <c r="R256" s="58">
        <v>559</v>
      </c>
      <c r="S256" s="32" t="s">
        <v>605</v>
      </c>
      <c r="T256" s="34" t="s">
        <v>608</v>
      </c>
      <c r="U256" s="26" t="s">
        <v>609</v>
      </c>
    </row>
    <row r="257" spans="1:21" s="1" customFormat="1" ht="12.75" customHeight="1" x14ac:dyDescent="0.25">
      <c r="A257" s="52">
        <v>80111701</v>
      </c>
      <c r="B257" s="26" t="s">
        <v>174</v>
      </c>
      <c r="C257" s="26">
        <v>1</v>
      </c>
      <c r="D257" s="26">
        <v>1</v>
      </c>
      <c r="E257" s="27">
        <v>240</v>
      </c>
      <c r="F257" s="26">
        <v>0</v>
      </c>
      <c r="G257" s="17" t="s">
        <v>19</v>
      </c>
      <c r="H257" s="28">
        <v>0</v>
      </c>
      <c r="I257" s="29">
        <v>36440000</v>
      </c>
      <c r="J257" s="29">
        <f t="shared" si="3"/>
        <v>36440000</v>
      </c>
      <c r="K257" s="26">
        <v>0</v>
      </c>
      <c r="L257" s="26">
        <v>0</v>
      </c>
      <c r="M257" s="30" t="s">
        <v>20</v>
      </c>
      <c r="N257" s="26" t="s">
        <v>21</v>
      </c>
      <c r="O257" s="34" t="s">
        <v>142</v>
      </c>
      <c r="P257" s="26">
        <v>3387000</v>
      </c>
      <c r="Q257" s="31" t="s">
        <v>23</v>
      </c>
      <c r="R257" s="58">
        <v>736</v>
      </c>
      <c r="S257" s="32" t="s">
        <v>605</v>
      </c>
      <c r="T257" s="34" t="s">
        <v>619</v>
      </c>
      <c r="U257" s="7" t="s">
        <v>622</v>
      </c>
    </row>
    <row r="258" spans="1:21" s="1" customFormat="1" ht="12.75" customHeight="1" x14ac:dyDescent="0.25">
      <c r="A258" s="52">
        <v>80111701</v>
      </c>
      <c r="B258" s="26" t="s">
        <v>175</v>
      </c>
      <c r="C258" s="26">
        <v>1</v>
      </c>
      <c r="D258" s="26">
        <v>1</v>
      </c>
      <c r="E258" s="27">
        <v>330</v>
      </c>
      <c r="F258" s="26">
        <v>0</v>
      </c>
      <c r="G258" s="17" t="s">
        <v>19</v>
      </c>
      <c r="H258" s="28">
        <v>0</v>
      </c>
      <c r="I258" s="29">
        <v>135300000</v>
      </c>
      <c r="J258" s="29">
        <f t="shared" si="3"/>
        <v>135300000</v>
      </c>
      <c r="K258" s="26">
        <v>0</v>
      </c>
      <c r="L258" s="26">
        <v>0</v>
      </c>
      <c r="M258" s="30" t="s">
        <v>20</v>
      </c>
      <c r="N258" s="26" t="s">
        <v>21</v>
      </c>
      <c r="O258" s="34" t="s">
        <v>142</v>
      </c>
      <c r="P258" s="26">
        <v>3387000</v>
      </c>
      <c r="Q258" s="31" t="s">
        <v>23</v>
      </c>
      <c r="R258" s="58">
        <v>230</v>
      </c>
      <c r="S258" s="32" t="s">
        <v>605</v>
      </c>
      <c r="T258" s="34" t="s">
        <v>613</v>
      </c>
      <c r="U258" s="26" t="s">
        <v>614</v>
      </c>
    </row>
    <row r="259" spans="1:21" s="1" customFormat="1" ht="12.75" customHeight="1" x14ac:dyDescent="0.25">
      <c r="A259" s="52">
        <v>80111701</v>
      </c>
      <c r="B259" s="26" t="s">
        <v>176</v>
      </c>
      <c r="C259" s="26">
        <v>1</v>
      </c>
      <c r="D259" s="26">
        <v>1</v>
      </c>
      <c r="E259" s="27">
        <v>240</v>
      </c>
      <c r="F259" s="26">
        <v>0</v>
      </c>
      <c r="G259" s="17" t="s">
        <v>19</v>
      </c>
      <c r="H259" s="28">
        <v>0</v>
      </c>
      <c r="I259" s="29">
        <v>35688000</v>
      </c>
      <c r="J259" s="29">
        <f t="shared" si="3"/>
        <v>35688000</v>
      </c>
      <c r="K259" s="26">
        <v>0</v>
      </c>
      <c r="L259" s="26">
        <v>0</v>
      </c>
      <c r="M259" s="30" t="s">
        <v>20</v>
      </c>
      <c r="N259" s="26" t="s">
        <v>21</v>
      </c>
      <c r="O259" s="34" t="s">
        <v>142</v>
      </c>
      <c r="P259" s="26">
        <v>3387000</v>
      </c>
      <c r="Q259" s="31" t="s">
        <v>23</v>
      </c>
      <c r="R259" s="58">
        <v>503</v>
      </c>
      <c r="S259" s="32" t="s">
        <v>605</v>
      </c>
      <c r="T259" s="34" t="s">
        <v>615</v>
      </c>
      <c r="U259" s="26" t="s">
        <v>607</v>
      </c>
    </row>
    <row r="260" spans="1:21" s="1" customFormat="1" ht="12.75" customHeight="1" x14ac:dyDescent="0.25">
      <c r="A260" s="52">
        <v>80111701</v>
      </c>
      <c r="B260" s="26" t="s">
        <v>177</v>
      </c>
      <c r="C260" s="26">
        <v>1</v>
      </c>
      <c r="D260" s="26">
        <v>1</v>
      </c>
      <c r="E260" s="27">
        <v>240</v>
      </c>
      <c r="F260" s="26">
        <v>0</v>
      </c>
      <c r="G260" s="17" t="s">
        <v>19</v>
      </c>
      <c r="H260" s="28">
        <v>0</v>
      </c>
      <c r="I260" s="29">
        <v>42296000</v>
      </c>
      <c r="J260" s="29">
        <f t="shared" si="3"/>
        <v>42296000</v>
      </c>
      <c r="K260" s="26">
        <v>0</v>
      </c>
      <c r="L260" s="26">
        <v>0</v>
      </c>
      <c r="M260" s="30" t="s">
        <v>20</v>
      </c>
      <c r="N260" s="26" t="s">
        <v>21</v>
      </c>
      <c r="O260" s="34" t="s">
        <v>178</v>
      </c>
      <c r="P260" s="26">
        <v>3387000</v>
      </c>
      <c r="Q260" s="31" t="s">
        <v>23</v>
      </c>
      <c r="R260" s="58">
        <v>360</v>
      </c>
      <c r="S260" s="32" t="s">
        <v>616</v>
      </c>
      <c r="T260" s="34" t="s">
        <v>617</v>
      </c>
      <c r="U260" s="26" t="s">
        <v>618</v>
      </c>
    </row>
    <row r="261" spans="1:21" s="1" customFormat="1" ht="12.75" customHeight="1" x14ac:dyDescent="0.25">
      <c r="A261" s="52">
        <v>80111701</v>
      </c>
      <c r="B261" s="26" t="s">
        <v>179</v>
      </c>
      <c r="C261" s="26">
        <v>1</v>
      </c>
      <c r="D261" s="26">
        <v>1</v>
      </c>
      <c r="E261" s="27">
        <v>240</v>
      </c>
      <c r="F261" s="26">
        <v>0</v>
      </c>
      <c r="G261" s="17" t="s">
        <v>19</v>
      </c>
      <c r="H261" s="28">
        <v>0</v>
      </c>
      <c r="I261" s="29">
        <v>44800000</v>
      </c>
      <c r="J261" s="29">
        <f t="shared" si="3"/>
        <v>44800000</v>
      </c>
      <c r="K261" s="26">
        <v>0</v>
      </c>
      <c r="L261" s="26">
        <v>0</v>
      </c>
      <c r="M261" s="30" t="s">
        <v>20</v>
      </c>
      <c r="N261" s="26" t="s">
        <v>21</v>
      </c>
      <c r="O261" s="34" t="s">
        <v>178</v>
      </c>
      <c r="P261" s="26">
        <v>3387000</v>
      </c>
      <c r="Q261" s="31" t="s">
        <v>23</v>
      </c>
      <c r="R261" s="58">
        <v>207</v>
      </c>
      <c r="S261" s="32" t="s">
        <v>616</v>
      </c>
      <c r="T261" s="34" t="s">
        <v>617</v>
      </c>
      <c r="U261" s="26" t="s">
        <v>618</v>
      </c>
    </row>
    <row r="262" spans="1:21" s="1" customFormat="1" ht="12.75" customHeight="1" x14ac:dyDescent="0.25">
      <c r="A262" s="52">
        <v>80111701</v>
      </c>
      <c r="B262" s="26" t="s">
        <v>180</v>
      </c>
      <c r="C262" s="26">
        <v>1</v>
      </c>
      <c r="D262" s="26">
        <v>1</v>
      </c>
      <c r="E262" s="27">
        <v>240</v>
      </c>
      <c r="F262" s="26">
        <v>0</v>
      </c>
      <c r="G262" s="17" t="s">
        <v>19</v>
      </c>
      <c r="H262" s="28">
        <v>0</v>
      </c>
      <c r="I262" s="29">
        <v>42296000</v>
      </c>
      <c r="J262" s="29">
        <f t="shared" ref="J262:J325" si="4">I262</f>
        <v>42296000</v>
      </c>
      <c r="K262" s="26">
        <v>0</v>
      </c>
      <c r="L262" s="26">
        <v>0</v>
      </c>
      <c r="M262" s="30" t="s">
        <v>20</v>
      </c>
      <c r="N262" s="26" t="s">
        <v>21</v>
      </c>
      <c r="O262" s="34" t="s">
        <v>178</v>
      </c>
      <c r="P262" s="26">
        <v>3387000</v>
      </c>
      <c r="Q262" s="31" t="s">
        <v>23</v>
      </c>
      <c r="R262" s="58">
        <v>339</v>
      </c>
      <c r="S262" s="32" t="s">
        <v>616</v>
      </c>
      <c r="T262" s="34" t="s">
        <v>617</v>
      </c>
      <c r="U262" s="26" t="s">
        <v>618</v>
      </c>
    </row>
    <row r="263" spans="1:21" s="1" customFormat="1" ht="12.75" customHeight="1" x14ac:dyDescent="0.25">
      <c r="A263" s="52">
        <v>80111701</v>
      </c>
      <c r="B263" s="26" t="s">
        <v>181</v>
      </c>
      <c r="C263" s="26">
        <v>1</v>
      </c>
      <c r="D263" s="26">
        <v>1</v>
      </c>
      <c r="E263" s="27">
        <v>240</v>
      </c>
      <c r="F263" s="26">
        <v>0</v>
      </c>
      <c r="G263" s="17" t="s">
        <v>19</v>
      </c>
      <c r="H263" s="28">
        <v>0</v>
      </c>
      <c r="I263" s="29">
        <v>42296000</v>
      </c>
      <c r="J263" s="29">
        <f t="shared" si="4"/>
        <v>42296000</v>
      </c>
      <c r="K263" s="26">
        <v>0</v>
      </c>
      <c r="L263" s="26">
        <v>0</v>
      </c>
      <c r="M263" s="30" t="s">
        <v>20</v>
      </c>
      <c r="N263" s="26" t="s">
        <v>21</v>
      </c>
      <c r="O263" s="34" t="s">
        <v>178</v>
      </c>
      <c r="P263" s="26">
        <v>3387000</v>
      </c>
      <c r="Q263" s="31" t="s">
        <v>23</v>
      </c>
      <c r="R263" s="58">
        <v>359</v>
      </c>
      <c r="S263" s="32" t="s">
        <v>616</v>
      </c>
      <c r="T263" s="34" t="s">
        <v>617</v>
      </c>
      <c r="U263" s="26" t="s">
        <v>618</v>
      </c>
    </row>
    <row r="264" spans="1:21" s="1" customFormat="1" ht="12.75" customHeight="1" x14ac:dyDescent="0.25">
      <c r="A264" s="52">
        <v>80111701</v>
      </c>
      <c r="B264" s="26" t="s">
        <v>182</v>
      </c>
      <c r="C264" s="26">
        <v>1</v>
      </c>
      <c r="D264" s="26">
        <v>1</v>
      </c>
      <c r="E264" s="27">
        <v>240</v>
      </c>
      <c r="F264" s="26">
        <v>0</v>
      </c>
      <c r="G264" s="17" t="s">
        <v>19</v>
      </c>
      <c r="H264" s="28">
        <v>0</v>
      </c>
      <c r="I264" s="29">
        <v>48760000</v>
      </c>
      <c r="J264" s="29">
        <f t="shared" si="4"/>
        <v>48760000</v>
      </c>
      <c r="K264" s="26">
        <v>0</v>
      </c>
      <c r="L264" s="26">
        <v>0</v>
      </c>
      <c r="M264" s="30" t="s">
        <v>20</v>
      </c>
      <c r="N264" s="26" t="s">
        <v>21</v>
      </c>
      <c r="O264" s="34" t="s">
        <v>178</v>
      </c>
      <c r="P264" s="26">
        <v>3387000</v>
      </c>
      <c r="Q264" s="31" t="s">
        <v>23</v>
      </c>
      <c r="R264" s="58">
        <v>154</v>
      </c>
      <c r="S264" s="32" t="s">
        <v>616</v>
      </c>
      <c r="T264" s="34" t="s">
        <v>617</v>
      </c>
      <c r="U264" s="26" t="s">
        <v>618</v>
      </c>
    </row>
    <row r="265" spans="1:21" s="1" customFormat="1" ht="12.75" customHeight="1" x14ac:dyDescent="0.25">
      <c r="A265" s="52">
        <v>80111701</v>
      </c>
      <c r="B265" s="26" t="s">
        <v>183</v>
      </c>
      <c r="C265" s="26">
        <v>1</v>
      </c>
      <c r="D265" s="26">
        <v>1</v>
      </c>
      <c r="E265" s="27">
        <v>210</v>
      </c>
      <c r="F265" s="26">
        <v>0</v>
      </c>
      <c r="G265" s="17" t="s">
        <v>19</v>
      </c>
      <c r="H265" s="28">
        <v>0</v>
      </c>
      <c r="I265" s="29">
        <v>37093000</v>
      </c>
      <c r="J265" s="29">
        <f t="shared" si="4"/>
        <v>37093000</v>
      </c>
      <c r="K265" s="26">
        <v>0</v>
      </c>
      <c r="L265" s="26">
        <v>0</v>
      </c>
      <c r="M265" s="30" t="s">
        <v>20</v>
      </c>
      <c r="N265" s="26" t="s">
        <v>21</v>
      </c>
      <c r="O265" s="34" t="s">
        <v>178</v>
      </c>
      <c r="P265" s="26">
        <v>3387000</v>
      </c>
      <c r="Q265" s="31" t="s">
        <v>23</v>
      </c>
      <c r="R265" s="58">
        <v>630</v>
      </c>
      <c r="S265" s="32" t="s">
        <v>616</v>
      </c>
      <c r="T265" s="34" t="s">
        <v>617</v>
      </c>
      <c r="U265" s="26" t="s">
        <v>618</v>
      </c>
    </row>
    <row r="266" spans="1:21" s="1" customFormat="1" ht="12.75" customHeight="1" x14ac:dyDescent="0.25">
      <c r="A266" s="52">
        <v>80111701</v>
      </c>
      <c r="B266" s="26" t="s">
        <v>183</v>
      </c>
      <c r="C266" s="26">
        <v>1</v>
      </c>
      <c r="D266" s="26">
        <v>1</v>
      </c>
      <c r="E266" s="27">
        <v>345</v>
      </c>
      <c r="F266" s="26">
        <v>0</v>
      </c>
      <c r="G266" s="17" t="s">
        <v>19</v>
      </c>
      <c r="H266" s="28">
        <v>0</v>
      </c>
      <c r="I266" s="29">
        <v>74750000</v>
      </c>
      <c r="J266" s="29">
        <f t="shared" si="4"/>
        <v>74750000</v>
      </c>
      <c r="K266" s="26">
        <v>0</v>
      </c>
      <c r="L266" s="26">
        <v>0</v>
      </c>
      <c r="M266" s="30" t="s">
        <v>20</v>
      </c>
      <c r="N266" s="26" t="s">
        <v>21</v>
      </c>
      <c r="O266" s="34" t="s">
        <v>178</v>
      </c>
      <c r="P266" s="26">
        <v>3387000</v>
      </c>
      <c r="Q266" s="31" t="s">
        <v>23</v>
      </c>
      <c r="R266" s="58">
        <v>156</v>
      </c>
      <c r="S266" s="32" t="s">
        <v>616</v>
      </c>
      <c r="T266" s="34" t="s">
        <v>617</v>
      </c>
      <c r="U266" s="26" t="s">
        <v>618</v>
      </c>
    </row>
    <row r="267" spans="1:21" s="1" customFormat="1" ht="12.75" customHeight="1" x14ac:dyDescent="0.25">
      <c r="A267" s="52">
        <v>80111701</v>
      </c>
      <c r="B267" s="26" t="s">
        <v>184</v>
      </c>
      <c r="C267" s="26">
        <v>1</v>
      </c>
      <c r="D267" s="26">
        <v>1</v>
      </c>
      <c r="E267" s="27">
        <v>165</v>
      </c>
      <c r="F267" s="26">
        <v>0</v>
      </c>
      <c r="G267" s="17" t="s">
        <v>19</v>
      </c>
      <c r="H267" s="28">
        <v>0</v>
      </c>
      <c r="I267" s="29">
        <v>52000000</v>
      </c>
      <c r="J267" s="29">
        <f t="shared" si="4"/>
        <v>52000000</v>
      </c>
      <c r="K267" s="26">
        <v>0</v>
      </c>
      <c r="L267" s="26">
        <v>0</v>
      </c>
      <c r="M267" s="30" t="s">
        <v>20</v>
      </c>
      <c r="N267" s="26" t="s">
        <v>21</v>
      </c>
      <c r="O267" s="36" t="s">
        <v>185</v>
      </c>
      <c r="P267" s="26">
        <v>3387000</v>
      </c>
      <c r="Q267" s="31" t="s">
        <v>23</v>
      </c>
      <c r="R267" s="58"/>
      <c r="S267" s="32" t="s">
        <v>579</v>
      </c>
      <c r="T267" s="34" t="s">
        <v>623</v>
      </c>
      <c r="U267" s="33" t="s">
        <v>624</v>
      </c>
    </row>
    <row r="268" spans="1:21" s="1" customFormat="1" ht="12.75" customHeight="1" x14ac:dyDescent="0.25">
      <c r="A268" s="52">
        <v>80111701</v>
      </c>
      <c r="B268" s="26" t="s">
        <v>186</v>
      </c>
      <c r="C268" s="26">
        <v>1</v>
      </c>
      <c r="D268" s="26">
        <v>1</v>
      </c>
      <c r="E268" s="27">
        <v>210</v>
      </c>
      <c r="F268" s="26">
        <v>0</v>
      </c>
      <c r="G268" s="17" t="s">
        <v>19</v>
      </c>
      <c r="H268" s="28">
        <v>0</v>
      </c>
      <c r="I268" s="29">
        <v>38500000</v>
      </c>
      <c r="J268" s="29">
        <f t="shared" si="4"/>
        <v>38500000</v>
      </c>
      <c r="K268" s="26">
        <v>0</v>
      </c>
      <c r="L268" s="26">
        <v>0</v>
      </c>
      <c r="M268" s="30" t="s">
        <v>20</v>
      </c>
      <c r="N268" s="26" t="s">
        <v>21</v>
      </c>
      <c r="O268" s="34" t="s">
        <v>178</v>
      </c>
      <c r="P268" s="26">
        <v>3387000</v>
      </c>
      <c r="Q268" s="31" t="s">
        <v>23</v>
      </c>
      <c r="R268" s="58">
        <v>618</v>
      </c>
      <c r="S268" s="32" t="s">
        <v>616</v>
      </c>
      <c r="T268" s="34" t="s">
        <v>617</v>
      </c>
      <c r="U268" s="33" t="s">
        <v>625</v>
      </c>
    </row>
    <row r="269" spans="1:21" s="1" customFormat="1" ht="12.75" customHeight="1" x14ac:dyDescent="0.25">
      <c r="A269" s="52">
        <v>80111701</v>
      </c>
      <c r="B269" s="26" t="s">
        <v>187</v>
      </c>
      <c r="C269" s="26">
        <v>1</v>
      </c>
      <c r="D269" s="26">
        <v>1</v>
      </c>
      <c r="E269" s="27">
        <v>240</v>
      </c>
      <c r="F269" s="26">
        <v>0</v>
      </c>
      <c r="G269" s="17" t="s">
        <v>19</v>
      </c>
      <c r="H269" s="28">
        <v>0</v>
      </c>
      <c r="I269" s="29">
        <v>33390000</v>
      </c>
      <c r="J269" s="29">
        <f t="shared" si="4"/>
        <v>33390000</v>
      </c>
      <c r="K269" s="26">
        <v>0</v>
      </c>
      <c r="L269" s="26">
        <v>0</v>
      </c>
      <c r="M269" s="30" t="s">
        <v>20</v>
      </c>
      <c r="N269" s="26" t="s">
        <v>21</v>
      </c>
      <c r="O269" s="34" t="s">
        <v>188</v>
      </c>
      <c r="P269" s="26">
        <v>3387000</v>
      </c>
      <c r="Q269" s="31" t="s">
        <v>23</v>
      </c>
      <c r="R269" s="58">
        <v>786</v>
      </c>
      <c r="S269" s="32" t="s">
        <v>576</v>
      </c>
      <c r="T269" s="34" t="s">
        <v>626</v>
      </c>
      <c r="U269" s="26" t="s">
        <v>627</v>
      </c>
    </row>
    <row r="270" spans="1:21" s="1" customFormat="1" ht="12.75" customHeight="1" x14ac:dyDescent="0.25">
      <c r="A270" s="52">
        <v>80111701</v>
      </c>
      <c r="B270" s="26" t="s">
        <v>189</v>
      </c>
      <c r="C270" s="26">
        <v>1</v>
      </c>
      <c r="D270" s="26">
        <v>1</v>
      </c>
      <c r="E270" s="27">
        <v>240</v>
      </c>
      <c r="F270" s="26">
        <v>0</v>
      </c>
      <c r="G270" s="17" t="s">
        <v>19</v>
      </c>
      <c r="H270" s="28">
        <v>0</v>
      </c>
      <c r="I270" s="29">
        <v>32376000</v>
      </c>
      <c r="J270" s="29">
        <f t="shared" si="4"/>
        <v>32376000</v>
      </c>
      <c r="K270" s="26">
        <v>0</v>
      </c>
      <c r="L270" s="26">
        <v>0</v>
      </c>
      <c r="M270" s="30" t="s">
        <v>20</v>
      </c>
      <c r="N270" s="26" t="s">
        <v>21</v>
      </c>
      <c r="O270" s="34" t="s">
        <v>178</v>
      </c>
      <c r="P270" s="26">
        <v>3387000</v>
      </c>
      <c r="Q270" s="31" t="s">
        <v>23</v>
      </c>
      <c r="R270" s="58">
        <v>189</v>
      </c>
      <c r="S270" s="32" t="s">
        <v>616</v>
      </c>
      <c r="T270" s="34" t="s">
        <v>617</v>
      </c>
      <c r="U270" s="33" t="s">
        <v>628</v>
      </c>
    </row>
    <row r="271" spans="1:21" s="1" customFormat="1" ht="12.75" customHeight="1" x14ac:dyDescent="0.25">
      <c r="A271" s="52">
        <v>80111701</v>
      </c>
      <c r="B271" s="26" t="s">
        <v>190</v>
      </c>
      <c r="C271" s="26">
        <v>1</v>
      </c>
      <c r="D271" s="26">
        <v>1</v>
      </c>
      <c r="E271" s="27">
        <f>6*30</f>
        <v>180</v>
      </c>
      <c r="F271" s="26">
        <v>0</v>
      </c>
      <c r="G271" s="17" t="s">
        <v>19</v>
      </c>
      <c r="H271" s="28">
        <v>0</v>
      </c>
      <c r="I271" s="29">
        <v>39000000</v>
      </c>
      <c r="J271" s="29">
        <f t="shared" si="4"/>
        <v>39000000</v>
      </c>
      <c r="K271" s="26">
        <v>0</v>
      </c>
      <c r="L271" s="26">
        <v>0</v>
      </c>
      <c r="M271" s="30" t="s">
        <v>20</v>
      </c>
      <c r="N271" s="26" t="s">
        <v>21</v>
      </c>
      <c r="O271" s="34" t="s">
        <v>178</v>
      </c>
      <c r="P271" s="26">
        <v>3387000</v>
      </c>
      <c r="Q271" s="31" t="s">
        <v>23</v>
      </c>
      <c r="R271" s="58">
        <v>800</v>
      </c>
      <c r="S271" s="32" t="s">
        <v>616</v>
      </c>
      <c r="T271" s="34" t="s">
        <v>617</v>
      </c>
      <c r="U271" s="26" t="s">
        <v>618</v>
      </c>
    </row>
    <row r="272" spans="1:21" s="1" customFormat="1" ht="12.75" customHeight="1" x14ac:dyDescent="0.25">
      <c r="A272" s="52">
        <v>80111701</v>
      </c>
      <c r="B272" s="26" t="s">
        <v>180</v>
      </c>
      <c r="C272" s="26">
        <v>1</v>
      </c>
      <c r="D272" s="26">
        <v>1</v>
      </c>
      <c r="E272" s="27">
        <v>240</v>
      </c>
      <c r="F272" s="26">
        <v>0</v>
      </c>
      <c r="G272" s="17" t="s">
        <v>19</v>
      </c>
      <c r="H272" s="28">
        <v>0</v>
      </c>
      <c r="I272" s="29">
        <v>37009000</v>
      </c>
      <c r="J272" s="29">
        <f t="shared" si="4"/>
        <v>37009000</v>
      </c>
      <c r="K272" s="26">
        <v>0</v>
      </c>
      <c r="L272" s="26">
        <v>0</v>
      </c>
      <c r="M272" s="30" t="s">
        <v>20</v>
      </c>
      <c r="N272" s="26" t="s">
        <v>21</v>
      </c>
      <c r="O272" s="34" t="s">
        <v>178</v>
      </c>
      <c r="P272" s="26">
        <v>3387000</v>
      </c>
      <c r="Q272" s="31" t="s">
        <v>23</v>
      </c>
      <c r="R272" s="58">
        <v>780</v>
      </c>
      <c r="S272" s="32" t="s">
        <v>616</v>
      </c>
      <c r="T272" s="34" t="s">
        <v>617</v>
      </c>
      <c r="U272" s="26" t="s">
        <v>618</v>
      </c>
    </row>
    <row r="273" spans="1:21" s="1" customFormat="1" ht="12.75" customHeight="1" x14ac:dyDescent="0.25">
      <c r="A273" s="52">
        <v>80111701</v>
      </c>
      <c r="B273" s="26" t="s">
        <v>191</v>
      </c>
      <c r="C273" s="26">
        <v>1</v>
      </c>
      <c r="D273" s="26">
        <v>1</v>
      </c>
      <c r="E273" s="27">
        <v>240</v>
      </c>
      <c r="F273" s="26">
        <v>0</v>
      </c>
      <c r="G273" s="17" t="s">
        <v>19</v>
      </c>
      <c r="H273" s="28">
        <v>0</v>
      </c>
      <c r="I273" s="29">
        <v>31500000</v>
      </c>
      <c r="J273" s="29">
        <f t="shared" si="4"/>
        <v>31500000</v>
      </c>
      <c r="K273" s="26">
        <v>0</v>
      </c>
      <c r="L273" s="26">
        <v>0</v>
      </c>
      <c r="M273" s="30" t="s">
        <v>20</v>
      </c>
      <c r="N273" s="26" t="s">
        <v>21</v>
      </c>
      <c r="O273" s="34" t="s">
        <v>178</v>
      </c>
      <c r="P273" s="26">
        <v>3387000</v>
      </c>
      <c r="Q273" s="31" t="s">
        <v>23</v>
      </c>
      <c r="R273" s="58"/>
      <c r="S273" s="32" t="s">
        <v>616</v>
      </c>
      <c r="T273" s="34" t="s">
        <v>617</v>
      </c>
      <c r="U273" s="26" t="s">
        <v>618</v>
      </c>
    </row>
    <row r="274" spans="1:21" s="1" customFormat="1" ht="12.75" customHeight="1" x14ac:dyDescent="0.25">
      <c r="A274" s="52">
        <v>80111701</v>
      </c>
      <c r="B274" s="26" t="s">
        <v>192</v>
      </c>
      <c r="C274" s="26">
        <v>1</v>
      </c>
      <c r="D274" s="26">
        <v>1</v>
      </c>
      <c r="E274" s="27">
        <v>240</v>
      </c>
      <c r="F274" s="26">
        <v>0</v>
      </c>
      <c r="G274" s="17" t="s">
        <v>19</v>
      </c>
      <c r="H274" s="28">
        <v>0</v>
      </c>
      <c r="I274" s="29">
        <v>45500000</v>
      </c>
      <c r="J274" s="29">
        <f t="shared" si="4"/>
        <v>45500000</v>
      </c>
      <c r="K274" s="26">
        <v>0</v>
      </c>
      <c r="L274" s="26">
        <v>0</v>
      </c>
      <c r="M274" s="30" t="s">
        <v>20</v>
      </c>
      <c r="N274" s="26" t="s">
        <v>21</v>
      </c>
      <c r="O274" s="34" t="s">
        <v>178</v>
      </c>
      <c r="P274" s="26">
        <v>3387000</v>
      </c>
      <c r="Q274" s="31" t="s">
        <v>23</v>
      </c>
      <c r="R274" s="58"/>
      <c r="S274" s="32" t="s">
        <v>616</v>
      </c>
      <c r="T274" s="34" t="s">
        <v>617</v>
      </c>
      <c r="U274" s="26" t="s">
        <v>618</v>
      </c>
    </row>
    <row r="275" spans="1:21" s="1" customFormat="1" ht="12.75" customHeight="1" x14ac:dyDescent="0.25">
      <c r="A275" s="52">
        <v>80111701</v>
      </c>
      <c r="B275" s="26" t="s">
        <v>193</v>
      </c>
      <c r="C275" s="26">
        <v>1</v>
      </c>
      <c r="D275" s="26">
        <v>1</v>
      </c>
      <c r="E275" s="27">
        <v>240</v>
      </c>
      <c r="F275" s="26">
        <v>0</v>
      </c>
      <c r="G275" s="17" t="s">
        <v>19</v>
      </c>
      <c r="H275" s="28">
        <v>0</v>
      </c>
      <c r="I275" s="29">
        <v>32900000</v>
      </c>
      <c r="J275" s="29">
        <f t="shared" si="4"/>
        <v>32900000</v>
      </c>
      <c r="K275" s="26">
        <v>0</v>
      </c>
      <c r="L275" s="26">
        <v>0</v>
      </c>
      <c r="M275" s="30" t="s">
        <v>20</v>
      </c>
      <c r="N275" s="26" t="s">
        <v>21</v>
      </c>
      <c r="O275" s="34" t="s">
        <v>178</v>
      </c>
      <c r="P275" s="26">
        <v>3387000</v>
      </c>
      <c r="Q275" s="31" t="s">
        <v>23</v>
      </c>
      <c r="R275" s="58">
        <v>734</v>
      </c>
      <c r="S275" s="32" t="s">
        <v>616</v>
      </c>
      <c r="T275" s="34" t="s">
        <v>617</v>
      </c>
      <c r="U275" s="26" t="s">
        <v>618</v>
      </c>
    </row>
    <row r="276" spans="1:21" s="1" customFormat="1" ht="12.75" customHeight="1" x14ac:dyDescent="0.25">
      <c r="A276" s="52">
        <v>80111701</v>
      </c>
      <c r="B276" s="26" t="s">
        <v>194</v>
      </c>
      <c r="C276" s="26">
        <v>1</v>
      </c>
      <c r="D276" s="26">
        <v>1</v>
      </c>
      <c r="E276" s="27">
        <v>350</v>
      </c>
      <c r="F276" s="26">
        <v>0</v>
      </c>
      <c r="G276" s="17" t="s">
        <v>19</v>
      </c>
      <c r="H276" s="28">
        <v>0</v>
      </c>
      <c r="I276" s="29">
        <v>55650000</v>
      </c>
      <c r="J276" s="29">
        <f t="shared" si="4"/>
        <v>55650000</v>
      </c>
      <c r="K276" s="26">
        <v>0</v>
      </c>
      <c r="L276" s="26">
        <v>0</v>
      </c>
      <c r="M276" s="30" t="s">
        <v>20</v>
      </c>
      <c r="N276" s="26" t="s">
        <v>21</v>
      </c>
      <c r="O276" s="34" t="s">
        <v>195</v>
      </c>
      <c r="P276" s="26">
        <v>3387000</v>
      </c>
      <c r="Q276" s="31" t="s">
        <v>23</v>
      </c>
      <c r="R276" s="58">
        <v>73</v>
      </c>
      <c r="S276" s="32" t="s">
        <v>576</v>
      </c>
      <c r="T276" s="34" t="s">
        <v>577</v>
      </c>
      <c r="U276" s="26" t="s">
        <v>583</v>
      </c>
    </row>
    <row r="277" spans="1:21" s="1" customFormat="1" ht="12.75" customHeight="1" x14ac:dyDescent="0.25">
      <c r="A277" s="52">
        <v>80111701</v>
      </c>
      <c r="B277" s="26" t="s">
        <v>194</v>
      </c>
      <c r="C277" s="26">
        <v>1</v>
      </c>
      <c r="D277" s="26">
        <v>1</v>
      </c>
      <c r="E277" s="27">
        <v>315</v>
      </c>
      <c r="F277" s="26">
        <v>0</v>
      </c>
      <c r="G277" s="17" t="s">
        <v>19</v>
      </c>
      <c r="H277" s="28">
        <v>0</v>
      </c>
      <c r="I277" s="29">
        <v>55650000</v>
      </c>
      <c r="J277" s="29">
        <f t="shared" si="4"/>
        <v>55650000</v>
      </c>
      <c r="K277" s="26">
        <v>0</v>
      </c>
      <c r="L277" s="26">
        <v>0</v>
      </c>
      <c r="M277" s="30" t="s">
        <v>20</v>
      </c>
      <c r="N277" s="26" t="s">
        <v>21</v>
      </c>
      <c r="O277" s="34" t="s">
        <v>195</v>
      </c>
      <c r="P277" s="26">
        <v>3387000</v>
      </c>
      <c r="Q277" s="31" t="s">
        <v>23</v>
      </c>
      <c r="R277" s="58">
        <v>271</v>
      </c>
      <c r="S277" s="32" t="s">
        <v>576</v>
      </c>
      <c r="T277" s="34" t="s">
        <v>577</v>
      </c>
      <c r="U277" s="26" t="s">
        <v>583</v>
      </c>
    </row>
    <row r="278" spans="1:21" s="1" customFormat="1" ht="12.75" customHeight="1" x14ac:dyDescent="0.25">
      <c r="A278" s="52">
        <v>80111701</v>
      </c>
      <c r="B278" s="26" t="s">
        <v>196</v>
      </c>
      <c r="C278" s="26">
        <v>1</v>
      </c>
      <c r="D278" s="26">
        <v>1</v>
      </c>
      <c r="E278" s="27">
        <v>240</v>
      </c>
      <c r="F278" s="26">
        <v>0</v>
      </c>
      <c r="G278" s="17" t="s">
        <v>19</v>
      </c>
      <c r="H278" s="28">
        <v>0</v>
      </c>
      <c r="I278" s="29">
        <v>42296000</v>
      </c>
      <c r="J278" s="29">
        <f t="shared" si="4"/>
        <v>42296000</v>
      </c>
      <c r="K278" s="26">
        <v>0</v>
      </c>
      <c r="L278" s="26">
        <v>0</v>
      </c>
      <c r="M278" s="30" t="s">
        <v>20</v>
      </c>
      <c r="N278" s="26" t="s">
        <v>21</v>
      </c>
      <c r="O278" s="34" t="s">
        <v>195</v>
      </c>
      <c r="P278" s="26">
        <v>3387000</v>
      </c>
      <c r="Q278" s="31" t="s">
        <v>23</v>
      </c>
      <c r="R278" s="58">
        <v>202</v>
      </c>
      <c r="S278" s="32" t="s">
        <v>576</v>
      </c>
      <c r="T278" s="34" t="s">
        <v>577</v>
      </c>
      <c r="U278" s="26" t="s">
        <v>583</v>
      </c>
    </row>
    <row r="279" spans="1:21" s="1" customFormat="1" ht="12.75" customHeight="1" x14ac:dyDescent="0.25">
      <c r="A279" s="52">
        <v>80111701</v>
      </c>
      <c r="B279" s="26" t="s">
        <v>197</v>
      </c>
      <c r="C279" s="26">
        <v>1</v>
      </c>
      <c r="D279" s="26">
        <v>1</v>
      </c>
      <c r="E279" s="27">
        <v>240</v>
      </c>
      <c r="F279" s="26">
        <v>0</v>
      </c>
      <c r="G279" s="17" t="s">
        <v>19</v>
      </c>
      <c r="H279" s="28">
        <v>0</v>
      </c>
      <c r="I279" s="29">
        <v>38160000</v>
      </c>
      <c r="J279" s="29">
        <f t="shared" si="4"/>
        <v>38160000</v>
      </c>
      <c r="K279" s="26">
        <v>0</v>
      </c>
      <c r="L279" s="26">
        <v>0</v>
      </c>
      <c r="M279" s="30" t="s">
        <v>20</v>
      </c>
      <c r="N279" s="26" t="s">
        <v>21</v>
      </c>
      <c r="O279" s="34" t="s">
        <v>195</v>
      </c>
      <c r="P279" s="26">
        <v>3387000</v>
      </c>
      <c r="Q279" s="31" t="s">
        <v>23</v>
      </c>
      <c r="R279" s="58">
        <v>175</v>
      </c>
      <c r="S279" s="32" t="s">
        <v>576</v>
      </c>
      <c r="T279" s="34" t="s">
        <v>577</v>
      </c>
      <c r="U279" s="26" t="s">
        <v>583</v>
      </c>
    </row>
    <row r="280" spans="1:21" s="1" customFormat="1" ht="12.75" customHeight="1" x14ac:dyDescent="0.25">
      <c r="A280" s="52">
        <v>80111701</v>
      </c>
      <c r="B280" s="26" t="s">
        <v>197</v>
      </c>
      <c r="C280" s="26">
        <v>1</v>
      </c>
      <c r="D280" s="26">
        <v>1</v>
      </c>
      <c r="E280" s="27">
        <v>240</v>
      </c>
      <c r="F280" s="26">
        <v>0</v>
      </c>
      <c r="G280" s="17" t="s">
        <v>19</v>
      </c>
      <c r="H280" s="28">
        <v>0</v>
      </c>
      <c r="I280" s="29">
        <v>42296000</v>
      </c>
      <c r="J280" s="29">
        <f t="shared" si="4"/>
        <v>42296000</v>
      </c>
      <c r="K280" s="26">
        <v>0</v>
      </c>
      <c r="L280" s="26">
        <v>0</v>
      </c>
      <c r="M280" s="30" t="s">
        <v>20</v>
      </c>
      <c r="N280" s="26" t="s">
        <v>21</v>
      </c>
      <c r="O280" s="34" t="s">
        <v>195</v>
      </c>
      <c r="P280" s="26">
        <v>3387000</v>
      </c>
      <c r="Q280" s="31" t="s">
        <v>23</v>
      </c>
      <c r="R280" s="58">
        <v>401</v>
      </c>
      <c r="S280" s="32" t="s">
        <v>576</v>
      </c>
      <c r="T280" s="34" t="s">
        <v>577</v>
      </c>
      <c r="U280" s="26" t="s">
        <v>583</v>
      </c>
    </row>
    <row r="281" spans="1:21" s="1" customFormat="1" ht="12.75" customHeight="1" x14ac:dyDescent="0.25">
      <c r="A281" s="52">
        <v>80111701</v>
      </c>
      <c r="B281" s="26" t="s">
        <v>197</v>
      </c>
      <c r="C281" s="26">
        <v>1</v>
      </c>
      <c r="D281" s="26">
        <v>1</v>
      </c>
      <c r="E281" s="27">
        <v>240</v>
      </c>
      <c r="F281" s="26">
        <v>0</v>
      </c>
      <c r="G281" s="17" t="s">
        <v>19</v>
      </c>
      <c r="H281" s="28">
        <v>0</v>
      </c>
      <c r="I281" s="29">
        <v>38160000</v>
      </c>
      <c r="J281" s="29">
        <f t="shared" si="4"/>
        <v>38160000</v>
      </c>
      <c r="K281" s="26">
        <v>0</v>
      </c>
      <c r="L281" s="26">
        <v>0</v>
      </c>
      <c r="M281" s="30" t="s">
        <v>20</v>
      </c>
      <c r="N281" s="26" t="s">
        <v>21</v>
      </c>
      <c r="O281" s="34" t="s">
        <v>195</v>
      </c>
      <c r="P281" s="26">
        <v>3387000</v>
      </c>
      <c r="Q281" s="31" t="s">
        <v>23</v>
      </c>
      <c r="R281" s="58">
        <v>177</v>
      </c>
      <c r="S281" s="32" t="s">
        <v>576</v>
      </c>
      <c r="T281" s="34" t="s">
        <v>577</v>
      </c>
      <c r="U281" s="26" t="s">
        <v>583</v>
      </c>
    </row>
    <row r="282" spans="1:21" s="1" customFormat="1" ht="12.75" customHeight="1" x14ac:dyDescent="0.25">
      <c r="A282" s="52">
        <v>80111701</v>
      </c>
      <c r="B282" s="26" t="s">
        <v>197</v>
      </c>
      <c r="C282" s="26">
        <v>1</v>
      </c>
      <c r="D282" s="26">
        <v>1</v>
      </c>
      <c r="E282" s="27">
        <v>240</v>
      </c>
      <c r="F282" s="26">
        <v>0</v>
      </c>
      <c r="G282" s="17" t="s">
        <v>19</v>
      </c>
      <c r="H282" s="28">
        <v>0</v>
      </c>
      <c r="I282" s="29">
        <v>38160000</v>
      </c>
      <c r="J282" s="29">
        <f t="shared" si="4"/>
        <v>38160000</v>
      </c>
      <c r="K282" s="26">
        <v>0</v>
      </c>
      <c r="L282" s="26">
        <v>0</v>
      </c>
      <c r="M282" s="30" t="s">
        <v>20</v>
      </c>
      <c r="N282" s="26" t="s">
        <v>21</v>
      </c>
      <c r="O282" s="34" t="s">
        <v>195</v>
      </c>
      <c r="P282" s="26">
        <v>3387000</v>
      </c>
      <c r="Q282" s="31" t="s">
        <v>23</v>
      </c>
      <c r="R282" s="58">
        <v>176</v>
      </c>
      <c r="S282" s="32" t="s">
        <v>576</v>
      </c>
      <c r="T282" s="34" t="s">
        <v>577</v>
      </c>
      <c r="U282" s="26" t="s">
        <v>583</v>
      </c>
    </row>
    <row r="283" spans="1:21" s="1" customFormat="1" ht="12.75" customHeight="1" x14ac:dyDescent="0.25">
      <c r="A283" s="52">
        <v>80111701</v>
      </c>
      <c r="B283" s="26" t="s">
        <v>198</v>
      </c>
      <c r="C283" s="26">
        <v>1</v>
      </c>
      <c r="D283" s="26">
        <v>1</v>
      </c>
      <c r="E283" s="27">
        <v>350</v>
      </c>
      <c r="F283" s="26">
        <v>0</v>
      </c>
      <c r="G283" s="17" t="s">
        <v>19</v>
      </c>
      <c r="H283" s="28">
        <v>0</v>
      </c>
      <c r="I283" s="29">
        <v>55650000</v>
      </c>
      <c r="J283" s="29">
        <f t="shared" si="4"/>
        <v>55650000</v>
      </c>
      <c r="K283" s="26">
        <v>0</v>
      </c>
      <c r="L283" s="26">
        <v>0</v>
      </c>
      <c r="M283" s="30" t="s">
        <v>20</v>
      </c>
      <c r="N283" s="26" t="s">
        <v>21</v>
      </c>
      <c r="O283" s="34" t="s">
        <v>199</v>
      </c>
      <c r="P283" s="26">
        <v>3387000</v>
      </c>
      <c r="Q283" s="31" t="s">
        <v>23</v>
      </c>
      <c r="R283" s="58">
        <v>29</v>
      </c>
      <c r="S283" s="32" t="s">
        <v>576</v>
      </c>
      <c r="T283" s="34" t="s">
        <v>577</v>
      </c>
      <c r="U283" s="26" t="s">
        <v>583</v>
      </c>
    </row>
    <row r="284" spans="1:21" s="1" customFormat="1" ht="12.75" customHeight="1" x14ac:dyDescent="0.25">
      <c r="A284" s="52">
        <v>80111701</v>
      </c>
      <c r="B284" s="26" t="s">
        <v>198</v>
      </c>
      <c r="C284" s="26">
        <v>1</v>
      </c>
      <c r="D284" s="26">
        <v>1</v>
      </c>
      <c r="E284" s="27">
        <v>350</v>
      </c>
      <c r="F284" s="26">
        <v>0</v>
      </c>
      <c r="G284" s="17" t="s">
        <v>19</v>
      </c>
      <c r="H284" s="28">
        <v>0</v>
      </c>
      <c r="I284" s="29">
        <v>58333333.333333336</v>
      </c>
      <c r="J284" s="29">
        <f t="shared" si="4"/>
        <v>58333333.333333336</v>
      </c>
      <c r="K284" s="26">
        <v>0</v>
      </c>
      <c r="L284" s="26">
        <v>0</v>
      </c>
      <c r="M284" s="30" t="s">
        <v>20</v>
      </c>
      <c r="N284" s="26" t="s">
        <v>21</v>
      </c>
      <c r="O284" s="34" t="s">
        <v>199</v>
      </c>
      <c r="P284" s="26">
        <v>3387000</v>
      </c>
      <c r="Q284" s="31" t="s">
        <v>23</v>
      </c>
      <c r="R284" s="58">
        <v>121</v>
      </c>
      <c r="S284" s="32" t="s">
        <v>576</v>
      </c>
      <c r="T284" s="34" t="s">
        <v>577</v>
      </c>
      <c r="U284" s="26" t="s">
        <v>583</v>
      </c>
    </row>
    <row r="285" spans="1:21" s="1" customFormat="1" ht="12.75" customHeight="1" x14ac:dyDescent="0.25">
      <c r="A285" s="52">
        <v>80111701</v>
      </c>
      <c r="B285" s="26" t="s">
        <v>200</v>
      </c>
      <c r="C285" s="26">
        <v>1</v>
      </c>
      <c r="D285" s="26">
        <v>1</v>
      </c>
      <c r="E285" s="27">
        <v>350</v>
      </c>
      <c r="F285" s="26">
        <v>0</v>
      </c>
      <c r="G285" s="17" t="s">
        <v>19</v>
      </c>
      <c r="H285" s="28">
        <v>0</v>
      </c>
      <c r="I285" s="29">
        <v>61681666.666666664</v>
      </c>
      <c r="J285" s="29">
        <f t="shared" si="4"/>
        <v>61681666.666666664</v>
      </c>
      <c r="K285" s="26">
        <v>0</v>
      </c>
      <c r="L285" s="26">
        <v>0</v>
      </c>
      <c r="M285" s="30" t="s">
        <v>20</v>
      </c>
      <c r="N285" s="26" t="s">
        <v>21</v>
      </c>
      <c r="O285" s="34" t="s">
        <v>199</v>
      </c>
      <c r="P285" s="26">
        <v>3387000</v>
      </c>
      <c r="Q285" s="31" t="s">
        <v>23</v>
      </c>
      <c r="R285" s="58">
        <v>48</v>
      </c>
      <c r="S285" s="32" t="s">
        <v>576</v>
      </c>
      <c r="T285" s="34" t="s">
        <v>577</v>
      </c>
      <c r="U285" s="26" t="s">
        <v>583</v>
      </c>
    </row>
    <row r="286" spans="1:21" s="1" customFormat="1" ht="12.75" customHeight="1" x14ac:dyDescent="0.25">
      <c r="A286" s="52">
        <v>80111701</v>
      </c>
      <c r="B286" s="26" t="s">
        <v>201</v>
      </c>
      <c r="C286" s="26">
        <v>1</v>
      </c>
      <c r="D286" s="26">
        <v>1</v>
      </c>
      <c r="E286" s="27">
        <v>350</v>
      </c>
      <c r="F286" s="26">
        <v>0</v>
      </c>
      <c r="G286" s="17" t="s">
        <v>19</v>
      </c>
      <c r="H286" s="28">
        <v>0</v>
      </c>
      <c r="I286" s="29">
        <v>60596666.666666664</v>
      </c>
      <c r="J286" s="29">
        <f t="shared" si="4"/>
        <v>60596666.666666664</v>
      </c>
      <c r="K286" s="26">
        <v>0</v>
      </c>
      <c r="L286" s="26">
        <v>0</v>
      </c>
      <c r="M286" s="30" t="s">
        <v>20</v>
      </c>
      <c r="N286" s="26" t="s">
        <v>21</v>
      </c>
      <c r="O286" s="34" t="s">
        <v>199</v>
      </c>
      <c r="P286" s="26">
        <v>3387000</v>
      </c>
      <c r="Q286" s="31" t="s">
        <v>23</v>
      </c>
      <c r="R286" s="58">
        <v>32</v>
      </c>
      <c r="S286" s="32" t="s">
        <v>576</v>
      </c>
      <c r="T286" s="34" t="s">
        <v>577</v>
      </c>
      <c r="U286" s="26" t="s">
        <v>583</v>
      </c>
    </row>
    <row r="287" spans="1:21" s="1" customFormat="1" ht="12.75" customHeight="1" x14ac:dyDescent="0.25">
      <c r="A287" s="52">
        <v>80111701</v>
      </c>
      <c r="B287" s="26" t="s">
        <v>66</v>
      </c>
      <c r="C287" s="26">
        <v>1</v>
      </c>
      <c r="D287" s="26">
        <v>1</v>
      </c>
      <c r="E287" s="27">
        <v>210</v>
      </c>
      <c r="F287" s="26">
        <v>0</v>
      </c>
      <c r="G287" s="17" t="s">
        <v>19</v>
      </c>
      <c r="H287" s="28">
        <v>0</v>
      </c>
      <c r="I287" s="29">
        <v>28987000</v>
      </c>
      <c r="J287" s="29">
        <f t="shared" si="4"/>
        <v>28987000</v>
      </c>
      <c r="K287" s="26">
        <v>0</v>
      </c>
      <c r="L287" s="26">
        <v>0</v>
      </c>
      <c r="M287" s="30" t="s">
        <v>20</v>
      </c>
      <c r="N287" s="26" t="s">
        <v>21</v>
      </c>
      <c r="O287" s="36" t="s">
        <v>34</v>
      </c>
      <c r="P287" s="26">
        <v>3387000</v>
      </c>
      <c r="Q287" s="31" t="s">
        <v>23</v>
      </c>
      <c r="R287" s="58">
        <v>778</v>
      </c>
      <c r="S287" s="32" t="s">
        <v>576</v>
      </c>
      <c r="T287" s="34" t="s">
        <v>577</v>
      </c>
      <c r="U287" s="26" t="s">
        <v>583</v>
      </c>
    </row>
    <row r="288" spans="1:21" s="1" customFormat="1" ht="12.75" customHeight="1" x14ac:dyDescent="0.25">
      <c r="A288" s="52">
        <v>80111701</v>
      </c>
      <c r="B288" s="26" t="s">
        <v>202</v>
      </c>
      <c r="C288" s="26">
        <v>1</v>
      </c>
      <c r="D288" s="26">
        <v>1</v>
      </c>
      <c r="E288" s="27">
        <v>350</v>
      </c>
      <c r="F288" s="26">
        <v>0</v>
      </c>
      <c r="G288" s="17" t="s">
        <v>19</v>
      </c>
      <c r="H288" s="28">
        <v>0</v>
      </c>
      <c r="I288" s="29">
        <v>27941666.666666668</v>
      </c>
      <c r="J288" s="29">
        <f t="shared" si="4"/>
        <v>27941666.666666668</v>
      </c>
      <c r="K288" s="26">
        <v>0</v>
      </c>
      <c r="L288" s="26">
        <v>0</v>
      </c>
      <c r="M288" s="30" t="s">
        <v>20</v>
      </c>
      <c r="N288" s="26" t="s">
        <v>21</v>
      </c>
      <c r="O288" s="34" t="s">
        <v>199</v>
      </c>
      <c r="P288" s="26">
        <v>3387000</v>
      </c>
      <c r="Q288" s="31" t="s">
        <v>23</v>
      </c>
      <c r="R288" s="58">
        <v>60</v>
      </c>
      <c r="S288" s="32" t="s">
        <v>576</v>
      </c>
      <c r="T288" s="34" t="s">
        <v>577</v>
      </c>
      <c r="U288" s="26" t="s">
        <v>583</v>
      </c>
    </row>
    <row r="289" spans="1:21" s="1" customFormat="1" ht="12.75" customHeight="1" x14ac:dyDescent="0.25">
      <c r="A289" s="52">
        <v>80111701</v>
      </c>
      <c r="B289" s="26" t="s">
        <v>203</v>
      </c>
      <c r="C289" s="26">
        <v>1</v>
      </c>
      <c r="D289" s="26">
        <v>1</v>
      </c>
      <c r="E289" s="27">
        <v>350</v>
      </c>
      <c r="F289" s="26">
        <v>0</v>
      </c>
      <c r="G289" s="17" t="s">
        <v>19</v>
      </c>
      <c r="H289" s="28">
        <v>0</v>
      </c>
      <c r="I289" s="29">
        <v>143943333.33333334</v>
      </c>
      <c r="J289" s="29">
        <f t="shared" si="4"/>
        <v>143943333.33333334</v>
      </c>
      <c r="K289" s="26">
        <v>0</v>
      </c>
      <c r="L289" s="26">
        <v>0</v>
      </c>
      <c r="M289" s="30" t="s">
        <v>20</v>
      </c>
      <c r="N289" s="26" t="s">
        <v>21</v>
      </c>
      <c r="O289" s="34" t="s">
        <v>199</v>
      </c>
      <c r="P289" s="26">
        <v>3387000</v>
      </c>
      <c r="Q289" s="31" t="s">
        <v>23</v>
      </c>
      <c r="R289" s="58">
        <v>63</v>
      </c>
      <c r="S289" s="32" t="s">
        <v>576</v>
      </c>
      <c r="T289" s="34" t="s">
        <v>577</v>
      </c>
      <c r="U289" s="26" t="s">
        <v>583</v>
      </c>
    </row>
    <row r="290" spans="1:21" s="1" customFormat="1" ht="12.75" customHeight="1" x14ac:dyDescent="0.25">
      <c r="A290" s="52">
        <v>80111701</v>
      </c>
      <c r="B290" s="26" t="s">
        <v>204</v>
      </c>
      <c r="C290" s="26">
        <v>1</v>
      </c>
      <c r="D290" s="26">
        <v>1</v>
      </c>
      <c r="E290" s="27">
        <v>285</v>
      </c>
      <c r="F290" s="26">
        <v>0</v>
      </c>
      <c r="G290" s="17" t="s">
        <v>19</v>
      </c>
      <c r="H290" s="28">
        <v>0</v>
      </c>
      <c r="I290" s="29">
        <v>66870500</v>
      </c>
      <c r="J290" s="29">
        <f t="shared" si="4"/>
        <v>66870500</v>
      </c>
      <c r="K290" s="26">
        <v>0</v>
      </c>
      <c r="L290" s="26">
        <v>0</v>
      </c>
      <c r="M290" s="30" t="s">
        <v>20</v>
      </c>
      <c r="N290" s="26" t="s">
        <v>21</v>
      </c>
      <c r="O290" s="34" t="s">
        <v>199</v>
      </c>
      <c r="P290" s="26">
        <v>3387000</v>
      </c>
      <c r="Q290" s="31" t="s">
        <v>23</v>
      </c>
      <c r="R290" s="58">
        <v>615</v>
      </c>
      <c r="S290" s="32" t="s">
        <v>576</v>
      </c>
      <c r="T290" s="34" t="s">
        <v>577</v>
      </c>
      <c r="U290" s="26" t="s">
        <v>583</v>
      </c>
    </row>
    <row r="291" spans="1:21" s="1" customFormat="1" ht="12.75" customHeight="1" x14ac:dyDescent="0.25">
      <c r="A291" s="52">
        <v>80111701</v>
      </c>
      <c r="B291" s="26" t="s">
        <v>200</v>
      </c>
      <c r="C291" s="26">
        <v>1</v>
      </c>
      <c r="D291" s="26">
        <v>1</v>
      </c>
      <c r="E291" s="27">
        <v>350</v>
      </c>
      <c r="F291" s="26">
        <v>0</v>
      </c>
      <c r="G291" s="17" t="s">
        <v>19</v>
      </c>
      <c r="H291" s="28">
        <v>0</v>
      </c>
      <c r="I291" s="29">
        <v>98933333.333333328</v>
      </c>
      <c r="J291" s="29">
        <f t="shared" si="4"/>
        <v>98933333.333333328</v>
      </c>
      <c r="K291" s="26">
        <v>0</v>
      </c>
      <c r="L291" s="26">
        <v>0</v>
      </c>
      <c r="M291" s="30" t="s">
        <v>20</v>
      </c>
      <c r="N291" s="26" t="s">
        <v>21</v>
      </c>
      <c r="O291" s="34" t="s">
        <v>199</v>
      </c>
      <c r="P291" s="26">
        <v>3387000</v>
      </c>
      <c r="Q291" s="31" t="s">
        <v>23</v>
      </c>
      <c r="R291" s="58">
        <v>59</v>
      </c>
      <c r="S291" s="32" t="s">
        <v>576</v>
      </c>
      <c r="T291" s="34" t="s">
        <v>577</v>
      </c>
      <c r="U291" s="26" t="s">
        <v>583</v>
      </c>
    </row>
    <row r="292" spans="1:21" s="1" customFormat="1" ht="12.75" customHeight="1" x14ac:dyDescent="0.25">
      <c r="A292" s="52">
        <v>80111701</v>
      </c>
      <c r="B292" s="26" t="s">
        <v>205</v>
      </c>
      <c r="C292" s="26">
        <v>1</v>
      </c>
      <c r="D292" s="26">
        <v>1</v>
      </c>
      <c r="E292" s="27">
        <v>240</v>
      </c>
      <c r="F292" s="26">
        <v>0</v>
      </c>
      <c r="G292" s="17" t="s">
        <v>19</v>
      </c>
      <c r="H292" s="28">
        <v>0</v>
      </c>
      <c r="I292" s="29">
        <v>42296000</v>
      </c>
      <c r="J292" s="29">
        <f t="shared" si="4"/>
        <v>42296000</v>
      </c>
      <c r="K292" s="26">
        <v>0</v>
      </c>
      <c r="L292" s="26">
        <v>0</v>
      </c>
      <c r="M292" s="30" t="s">
        <v>20</v>
      </c>
      <c r="N292" s="26" t="s">
        <v>21</v>
      </c>
      <c r="O292" s="34" t="s">
        <v>199</v>
      </c>
      <c r="P292" s="26">
        <v>3387000</v>
      </c>
      <c r="Q292" s="31" t="s">
        <v>23</v>
      </c>
      <c r="R292" s="58">
        <v>206</v>
      </c>
      <c r="S292" s="32" t="s">
        <v>576</v>
      </c>
      <c r="T292" s="34" t="s">
        <v>577</v>
      </c>
      <c r="U292" s="26" t="s">
        <v>583</v>
      </c>
    </row>
    <row r="293" spans="1:21" s="1" customFormat="1" ht="12.75" customHeight="1" x14ac:dyDescent="0.25">
      <c r="A293" s="52">
        <v>80111701</v>
      </c>
      <c r="B293" s="26" t="s">
        <v>206</v>
      </c>
      <c r="C293" s="26">
        <v>1</v>
      </c>
      <c r="D293" s="26">
        <v>1</v>
      </c>
      <c r="E293" s="27">
        <v>240</v>
      </c>
      <c r="F293" s="26">
        <v>0</v>
      </c>
      <c r="G293" s="17" t="s">
        <v>19</v>
      </c>
      <c r="H293" s="28">
        <v>0</v>
      </c>
      <c r="I293" s="29">
        <v>19160000</v>
      </c>
      <c r="J293" s="29">
        <f t="shared" si="4"/>
        <v>19160000</v>
      </c>
      <c r="K293" s="26">
        <v>0</v>
      </c>
      <c r="L293" s="26">
        <v>0</v>
      </c>
      <c r="M293" s="30" t="s">
        <v>20</v>
      </c>
      <c r="N293" s="26" t="s">
        <v>21</v>
      </c>
      <c r="O293" s="34" t="s">
        <v>199</v>
      </c>
      <c r="P293" s="26">
        <v>3387000</v>
      </c>
      <c r="Q293" s="31" t="s">
        <v>23</v>
      </c>
      <c r="R293" s="58">
        <v>204</v>
      </c>
      <c r="S293" s="32" t="s">
        <v>576</v>
      </c>
      <c r="T293" s="34" t="s">
        <v>577</v>
      </c>
      <c r="U293" s="26" t="s">
        <v>583</v>
      </c>
    </row>
    <row r="294" spans="1:21" s="1" customFormat="1" ht="12.75" customHeight="1" x14ac:dyDescent="0.25">
      <c r="A294" s="52">
        <v>80111701</v>
      </c>
      <c r="B294" s="26" t="s">
        <v>207</v>
      </c>
      <c r="C294" s="26">
        <v>1</v>
      </c>
      <c r="D294" s="26">
        <v>1</v>
      </c>
      <c r="E294" s="27">
        <v>350</v>
      </c>
      <c r="F294" s="26">
        <v>0</v>
      </c>
      <c r="G294" s="17" t="s">
        <v>19</v>
      </c>
      <c r="H294" s="28">
        <v>0</v>
      </c>
      <c r="I294" s="29">
        <v>77910000</v>
      </c>
      <c r="J294" s="29">
        <f t="shared" si="4"/>
        <v>77910000</v>
      </c>
      <c r="K294" s="26">
        <v>0</v>
      </c>
      <c r="L294" s="26">
        <v>0</v>
      </c>
      <c r="M294" s="30" t="s">
        <v>20</v>
      </c>
      <c r="N294" s="26" t="s">
        <v>21</v>
      </c>
      <c r="O294" s="34" t="s">
        <v>199</v>
      </c>
      <c r="P294" s="26">
        <v>3387000</v>
      </c>
      <c r="Q294" s="31" t="s">
        <v>23</v>
      </c>
      <c r="R294" s="58">
        <v>61</v>
      </c>
      <c r="S294" s="32" t="s">
        <v>576</v>
      </c>
      <c r="T294" s="34" t="s">
        <v>577</v>
      </c>
      <c r="U294" s="26" t="s">
        <v>583</v>
      </c>
    </row>
    <row r="295" spans="1:21" s="1" customFormat="1" ht="12.75" customHeight="1" x14ac:dyDescent="0.25">
      <c r="A295" s="52">
        <v>80111701</v>
      </c>
      <c r="B295" s="26" t="s">
        <v>208</v>
      </c>
      <c r="C295" s="26">
        <v>1</v>
      </c>
      <c r="D295" s="26">
        <v>1</v>
      </c>
      <c r="E295" s="27">
        <v>345</v>
      </c>
      <c r="F295" s="26">
        <v>0</v>
      </c>
      <c r="G295" s="17" t="s">
        <v>19</v>
      </c>
      <c r="H295" s="28">
        <v>0</v>
      </c>
      <c r="I295" s="29">
        <v>97520000</v>
      </c>
      <c r="J295" s="29">
        <f t="shared" si="4"/>
        <v>97520000</v>
      </c>
      <c r="K295" s="26">
        <v>0</v>
      </c>
      <c r="L295" s="26">
        <v>0</v>
      </c>
      <c r="M295" s="30" t="s">
        <v>20</v>
      </c>
      <c r="N295" s="26" t="s">
        <v>21</v>
      </c>
      <c r="O295" s="34" t="s">
        <v>199</v>
      </c>
      <c r="P295" s="26">
        <v>3387000</v>
      </c>
      <c r="Q295" s="31" t="s">
        <v>23</v>
      </c>
      <c r="R295" s="58">
        <v>289</v>
      </c>
      <c r="S295" s="32" t="s">
        <v>576</v>
      </c>
      <c r="T295" s="34" t="s">
        <v>577</v>
      </c>
      <c r="U295" s="26" t="s">
        <v>583</v>
      </c>
    </row>
    <row r="296" spans="1:21" s="1" customFormat="1" ht="12.75" customHeight="1" x14ac:dyDescent="0.25">
      <c r="A296" s="52">
        <v>80111701</v>
      </c>
      <c r="B296" s="26" t="s">
        <v>209</v>
      </c>
      <c r="C296" s="26">
        <v>1</v>
      </c>
      <c r="D296" s="26">
        <v>1</v>
      </c>
      <c r="E296" s="27">
        <v>350</v>
      </c>
      <c r="F296" s="26">
        <v>0</v>
      </c>
      <c r="G296" s="17" t="s">
        <v>19</v>
      </c>
      <c r="H296" s="28">
        <v>0</v>
      </c>
      <c r="I296" s="29">
        <v>68016666.666666672</v>
      </c>
      <c r="J296" s="29">
        <f t="shared" si="4"/>
        <v>68016666.666666672</v>
      </c>
      <c r="K296" s="26">
        <v>0</v>
      </c>
      <c r="L296" s="26">
        <v>0</v>
      </c>
      <c r="M296" s="30" t="s">
        <v>20</v>
      </c>
      <c r="N296" s="26" t="s">
        <v>21</v>
      </c>
      <c r="O296" s="34" t="s">
        <v>199</v>
      </c>
      <c r="P296" s="26">
        <v>3387000</v>
      </c>
      <c r="Q296" s="31" t="s">
        <v>23</v>
      </c>
      <c r="R296" s="58">
        <v>54</v>
      </c>
      <c r="S296" s="32" t="s">
        <v>576</v>
      </c>
      <c r="T296" s="34" t="s">
        <v>577</v>
      </c>
      <c r="U296" s="26" t="s">
        <v>583</v>
      </c>
    </row>
    <row r="297" spans="1:21" s="1" customFormat="1" ht="12.75" customHeight="1" x14ac:dyDescent="0.25">
      <c r="A297" s="52">
        <v>80111701</v>
      </c>
      <c r="B297" s="26" t="s">
        <v>210</v>
      </c>
      <c r="C297" s="26">
        <v>1</v>
      </c>
      <c r="D297" s="26">
        <v>1</v>
      </c>
      <c r="E297" s="27">
        <v>240</v>
      </c>
      <c r="F297" s="26">
        <v>0</v>
      </c>
      <c r="G297" s="17" t="s">
        <v>19</v>
      </c>
      <c r="H297" s="28">
        <v>0</v>
      </c>
      <c r="I297" s="29">
        <v>47488000</v>
      </c>
      <c r="J297" s="29">
        <f t="shared" si="4"/>
        <v>47488000</v>
      </c>
      <c r="K297" s="26">
        <v>0</v>
      </c>
      <c r="L297" s="26">
        <v>0</v>
      </c>
      <c r="M297" s="30" t="s">
        <v>20</v>
      </c>
      <c r="N297" s="26" t="s">
        <v>21</v>
      </c>
      <c r="O297" s="34" t="s">
        <v>199</v>
      </c>
      <c r="P297" s="26">
        <v>3387000</v>
      </c>
      <c r="Q297" s="31" t="s">
        <v>23</v>
      </c>
      <c r="R297" s="58">
        <v>375</v>
      </c>
      <c r="S297" s="32" t="s">
        <v>579</v>
      </c>
      <c r="T297" s="34" t="s">
        <v>581</v>
      </c>
      <c r="U297" s="33" t="s">
        <v>629</v>
      </c>
    </row>
    <row r="298" spans="1:21" s="1" customFormat="1" ht="12.75" customHeight="1" x14ac:dyDescent="0.25">
      <c r="A298" s="52">
        <v>80111701</v>
      </c>
      <c r="B298" s="26" t="s">
        <v>211</v>
      </c>
      <c r="C298" s="26">
        <v>1</v>
      </c>
      <c r="D298" s="26">
        <v>1</v>
      </c>
      <c r="E298" s="27">
        <v>350</v>
      </c>
      <c r="F298" s="26">
        <v>0</v>
      </c>
      <c r="G298" s="17" t="s">
        <v>19</v>
      </c>
      <c r="H298" s="28">
        <v>0</v>
      </c>
      <c r="I298" s="29">
        <v>103880000</v>
      </c>
      <c r="J298" s="29">
        <f t="shared" si="4"/>
        <v>103880000</v>
      </c>
      <c r="K298" s="26">
        <v>0</v>
      </c>
      <c r="L298" s="26">
        <v>0</v>
      </c>
      <c r="M298" s="30" t="s">
        <v>20</v>
      </c>
      <c r="N298" s="26" t="s">
        <v>21</v>
      </c>
      <c r="O298" s="34" t="s">
        <v>199</v>
      </c>
      <c r="P298" s="26">
        <v>3387000</v>
      </c>
      <c r="Q298" s="31" t="s">
        <v>23</v>
      </c>
      <c r="R298" s="58">
        <v>47</v>
      </c>
      <c r="S298" s="32" t="s">
        <v>576</v>
      </c>
      <c r="T298" s="34" t="s">
        <v>577</v>
      </c>
      <c r="U298" s="26" t="s">
        <v>583</v>
      </c>
    </row>
    <row r="299" spans="1:21" s="1" customFormat="1" ht="12.75" customHeight="1" x14ac:dyDescent="0.25">
      <c r="A299" s="52">
        <v>80111701</v>
      </c>
      <c r="B299" s="26" t="s">
        <v>210</v>
      </c>
      <c r="C299" s="26">
        <v>1</v>
      </c>
      <c r="D299" s="26">
        <v>1</v>
      </c>
      <c r="E299" s="27">
        <v>350</v>
      </c>
      <c r="F299" s="26">
        <v>0</v>
      </c>
      <c r="G299" s="17" t="s">
        <v>19</v>
      </c>
      <c r="H299" s="28">
        <v>0</v>
      </c>
      <c r="I299" s="29">
        <v>86566666.666666672</v>
      </c>
      <c r="J299" s="29">
        <f t="shared" si="4"/>
        <v>86566666.666666672</v>
      </c>
      <c r="K299" s="26">
        <v>0</v>
      </c>
      <c r="L299" s="26">
        <v>0</v>
      </c>
      <c r="M299" s="30" t="s">
        <v>20</v>
      </c>
      <c r="N299" s="26" t="s">
        <v>21</v>
      </c>
      <c r="O299" s="34" t="s">
        <v>199</v>
      </c>
      <c r="P299" s="26">
        <v>3387000</v>
      </c>
      <c r="Q299" s="31" t="s">
        <v>23</v>
      </c>
      <c r="R299" s="58">
        <v>71</v>
      </c>
      <c r="S299" s="32" t="s">
        <v>576</v>
      </c>
      <c r="T299" s="34" t="s">
        <v>577</v>
      </c>
      <c r="U299" s="26" t="s">
        <v>583</v>
      </c>
    </row>
    <row r="300" spans="1:21" s="1" customFormat="1" ht="12.75" customHeight="1" x14ac:dyDescent="0.25">
      <c r="A300" s="52">
        <v>80111701</v>
      </c>
      <c r="B300" s="26" t="s">
        <v>198</v>
      </c>
      <c r="C300" s="26">
        <v>1</v>
      </c>
      <c r="D300" s="26">
        <v>1</v>
      </c>
      <c r="E300" s="27">
        <v>240</v>
      </c>
      <c r="F300" s="26">
        <v>0</v>
      </c>
      <c r="G300" s="17" t="s">
        <v>19</v>
      </c>
      <c r="H300" s="28">
        <v>0</v>
      </c>
      <c r="I300" s="29">
        <v>38160000</v>
      </c>
      <c r="J300" s="29">
        <f t="shared" si="4"/>
        <v>38160000</v>
      </c>
      <c r="K300" s="26">
        <v>0</v>
      </c>
      <c r="L300" s="26">
        <v>0</v>
      </c>
      <c r="M300" s="30" t="s">
        <v>20</v>
      </c>
      <c r="N300" s="26" t="s">
        <v>21</v>
      </c>
      <c r="O300" s="34" t="s">
        <v>199</v>
      </c>
      <c r="P300" s="26">
        <v>3387000</v>
      </c>
      <c r="Q300" s="31" t="s">
        <v>23</v>
      </c>
      <c r="R300" s="58">
        <v>205</v>
      </c>
      <c r="S300" s="32" t="s">
        <v>576</v>
      </c>
      <c r="T300" s="34" t="s">
        <v>577</v>
      </c>
      <c r="U300" s="26" t="s">
        <v>583</v>
      </c>
    </row>
    <row r="301" spans="1:21" s="1" customFormat="1" ht="12.75" customHeight="1" x14ac:dyDescent="0.25">
      <c r="A301" s="52">
        <v>80111701</v>
      </c>
      <c r="B301" s="26" t="s">
        <v>207</v>
      </c>
      <c r="C301" s="26">
        <v>1</v>
      </c>
      <c r="D301" s="26">
        <v>1</v>
      </c>
      <c r="E301" s="27">
        <v>240</v>
      </c>
      <c r="F301" s="26">
        <v>0</v>
      </c>
      <c r="G301" s="17" t="s">
        <v>19</v>
      </c>
      <c r="H301" s="28">
        <v>0</v>
      </c>
      <c r="I301" s="29">
        <v>53424000</v>
      </c>
      <c r="J301" s="29">
        <f t="shared" si="4"/>
        <v>53424000</v>
      </c>
      <c r="K301" s="26">
        <v>0</v>
      </c>
      <c r="L301" s="26">
        <v>0</v>
      </c>
      <c r="M301" s="30" t="s">
        <v>20</v>
      </c>
      <c r="N301" s="26" t="s">
        <v>21</v>
      </c>
      <c r="O301" s="34" t="s">
        <v>199</v>
      </c>
      <c r="P301" s="26">
        <v>3387000</v>
      </c>
      <c r="Q301" s="31" t="s">
        <v>23</v>
      </c>
      <c r="R301" s="58">
        <v>336</v>
      </c>
      <c r="S301" s="32" t="s">
        <v>576</v>
      </c>
      <c r="T301" s="34" t="s">
        <v>577</v>
      </c>
      <c r="U301" s="26" t="s">
        <v>583</v>
      </c>
    </row>
    <row r="302" spans="1:21" s="1" customFormat="1" ht="12.75" customHeight="1" x14ac:dyDescent="0.25">
      <c r="A302" s="52">
        <v>80111701</v>
      </c>
      <c r="B302" s="26" t="s">
        <v>212</v>
      </c>
      <c r="C302" s="26">
        <v>1</v>
      </c>
      <c r="D302" s="26">
        <v>1</v>
      </c>
      <c r="E302" s="27">
        <v>350</v>
      </c>
      <c r="F302" s="26">
        <v>0</v>
      </c>
      <c r="G302" s="17" t="s">
        <v>19</v>
      </c>
      <c r="H302" s="28">
        <v>0</v>
      </c>
      <c r="I302" s="29">
        <v>27941666.666666668</v>
      </c>
      <c r="J302" s="29">
        <f t="shared" si="4"/>
        <v>27941666.666666668</v>
      </c>
      <c r="K302" s="26">
        <v>0</v>
      </c>
      <c r="L302" s="26">
        <v>0</v>
      </c>
      <c r="M302" s="30" t="s">
        <v>20</v>
      </c>
      <c r="N302" s="26" t="s">
        <v>21</v>
      </c>
      <c r="O302" s="34" t="s">
        <v>199</v>
      </c>
      <c r="P302" s="26">
        <v>3387000</v>
      </c>
      <c r="Q302" s="31" t="s">
        <v>23</v>
      </c>
      <c r="R302" s="58">
        <v>46</v>
      </c>
      <c r="S302" s="32" t="s">
        <v>576</v>
      </c>
      <c r="T302" s="34" t="s">
        <v>577</v>
      </c>
      <c r="U302" s="26" t="s">
        <v>583</v>
      </c>
    </row>
    <row r="303" spans="1:21" s="1" customFormat="1" ht="12.75" customHeight="1" x14ac:dyDescent="0.25">
      <c r="A303" s="52">
        <v>80111701</v>
      </c>
      <c r="B303" s="26" t="s">
        <v>210</v>
      </c>
      <c r="C303" s="26">
        <v>1</v>
      </c>
      <c r="D303" s="26">
        <v>1</v>
      </c>
      <c r="E303" s="27">
        <v>350</v>
      </c>
      <c r="F303" s="26">
        <v>0</v>
      </c>
      <c r="G303" s="17" t="s">
        <v>19</v>
      </c>
      <c r="H303" s="28">
        <v>0</v>
      </c>
      <c r="I303" s="29">
        <v>103880000</v>
      </c>
      <c r="J303" s="29">
        <f t="shared" si="4"/>
        <v>103880000</v>
      </c>
      <c r="K303" s="26">
        <v>0</v>
      </c>
      <c r="L303" s="26">
        <v>0</v>
      </c>
      <c r="M303" s="30" t="s">
        <v>20</v>
      </c>
      <c r="N303" s="26" t="s">
        <v>21</v>
      </c>
      <c r="O303" s="34" t="s">
        <v>199</v>
      </c>
      <c r="P303" s="26">
        <v>3387000</v>
      </c>
      <c r="Q303" s="31" t="s">
        <v>23</v>
      </c>
      <c r="R303" s="58">
        <v>27</v>
      </c>
      <c r="S303" s="32" t="s">
        <v>576</v>
      </c>
      <c r="T303" s="34" t="s">
        <v>577</v>
      </c>
      <c r="U303" s="26" t="s">
        <v>583</v>
      </c>
    </row>
    <row r="304" spans="1:21" s="1" customFormat="1" ht="12.75" customHeight="1" x14ac:dyDescent="0.25">
      <c r="A304" s="52">
        <v>80111701</v>
      </c>
      <c r="B304" s="26" t="s">
        <v>213</v>
      </c>
      <c r="C304" s="26">
        <v>1</v>
      </c>
      <c r="D304" s="26">
        <v>1</v>
      </c>
      <c r="E304" s="27">
        <v>240</v>
      </c>
      <c r="F304" s="26">
        <v>0</v>
      </c>
      <c r="G304" s="17" t="s">
        <v>19</v>
      </c>
      <c r="H304" s="28">
        <v>0</v>
      </c>
      <c r="I304" s="29">
        <v>42296000</v>
      </c>
      <c r="J304" s="29">
        <f t="shared" si="4"/>
        <v>42296000</v>
      </c>
      <c r="K304" s="26">
        <v>0</v>
      </c>
      <c r="L304" s="26">
        <v>0</v>
      </c>
      <c r="M304" s="30" t="s">
        <v>20</v>
      </c>
      <c r="N304" s="26" t="s">
        <v>21</v>
      </c>
      <c r="O304" s="34" t="s">
        <v>199</v>
      </c>
      <c r="P304" s="26">
        <v>3387000</v>
      </c>
      <c r="Q304" s="31" t="s">
        <v>23</v>
      </c>
      <c r="R304" s="58">
        <v>191</v>
      </c>
      <c r="S304" s="32" t="s">
        <v>576</v>
      </c>
      <c r="T304" s="34" t="s">
        <v>577</v>
      </c>
      <c r="U304" s="26" t="s">
        <v>583</v>
      </c>
    </row>
    <row r="305" spans="1:21" s="1" customFormat="1" ht="12.75" customHeight="1" x14ac:dyDescent="0.25">
      <c r="A305" s="52">
        <v>80111701</v>
      </c>
      <c r="B305" s="26" t="s">
        <v>214</v>
      </c>
      <c r="C305" s="26">
        <v>1</v>
      </c>
      <c r="D305" s="26">
        <v>1</v>
      </c>
      <c r="E305" s="27">
        <v>350</v>
      </c>
      <c r="F305" s="26">
        <v>0</v>
      </c>
      <c r="G305" s="17" t="s">
        <v>19</v>
      </c>
      <c r="H305" s="28">
        <v>0</v>
      </c>
      <c r="I305" s="29">
        <v>77910000</v>
      </c>
      <c r="J305" s="29">
        <f t="shared" si="4"/>
        <v>77910000</v>
      </c>
      <c r="K305" s="26">
        <v>0</v>
      </c>
      <c r="L305" s="26">
        <v>0</v>
      </c>
      <c r="M305" s="30" t="s">
        <v>20</v>
      </c>
      <c r="N305" s="26" t="s">
        <v>21</v>
      </c>
      <c r="O305" s="34" t="s">
        <v>199</v>
      </c>
      <c r="P305" s="26">
        <v>3387000</v>
      </c>
      <c r="Q305" s="31" t="s">
        <v>23</v>
      </c>
      <c r="R305" s="58">
        <v>62</v>
      </c>
      <c r="S305" s="32" t="s">
        <v>576</v>
      </c>
      <c r="T305" s="34" t="s">
        <v>577</v>
      </c>
      <c r="U305" s="26" t="s">
        <v>583</v>
      </c>
    </row>
    <row r="306" spans="1:21" s="1" customFormat="1" ht="12.75" customHeight="1" x14ac:dyDescent="0.25">
      <c r="A306" s="52">
        <v>80111701</v>
      </c>
      <c r="B306" s="26" t="s">
        <v>215</v>
      </c>
      <c r="C306" s="26">
        <v>1</v>
      </c>
      <c r="D306" s="26">
        <v>1</v>
      </c>
      <c r="E306" s="27">
        <v>350</v>
      </c>
      <c r="F306" s="26">
        <v>0</v>
      </c>
      <c r="G306" s="17" t="s">
        <v>19</v>
      </c>
      <c r="H306" s="28">
        <v>0</v>
      </c>
      <c r="I306" s="29">
        <v>90276666.666666672</v>
      </c>
      <c r="J306" s="29">
        <f t="shared" si="4"/>
        <v>90276666.666666672</v>
      </c>
      <c r="K306" s="26">
        <v>0</v>
      </c>
      <c r="L306" s="26">
        <v>0</v>
      </c>
      <c r="M306" s="30" t="s">
        <v>20</v>
      </c>
      <c r="N306" s="26" t="s">
        <v>21</v>
      </c>
      <c r="O306" s="34" t="s">
        <v>199</v>
      </c>
      <c r="P306" s="26">
        <v>3387000</v>
      </c>
      <c r="Q306" s="31" t="s">
        <v>23</v>
      </c>
      <c r="R306" s="58">
        <v>70</v>
      </c>
      <c r="S306" s="32" t="s">
        <v>576</v>
      </c>
      <c r="T306" s="34" t="s">
        <v>577</v>
      </c>
      <c r="U306" s="26" t="s">
        <v>583</v>
      </c>
    </row>
    <row r="307" spans="1:21" s="1" customFormat="1" ht="12.75" customHeight="1" x14ac:dyDescent="0.25">
      <c r="A307" s="52">
        <v>80111701</v>
      </c>
      <c r="B307" s="26" t="s">
        <v>216</v>
      </c>
      <c r="C307" s="26">
        <v>1</v>
      </c>
      <c r="D307" s="26">
        <v>1</v>
      </c>
      <c r="E307" s="27">
        <v>350</v>
      </c>
      <c r="F307" s="26">
        <v>0</v>
      </c>
      <c r="G307" s="17" t="s">
        <v>19</v>
      </c>
      <c r="H307" s="28">
        <v>0</v>
      </c>
      <c r="I307" s="29">
        <v>40810000</v>
      </c>
      <c r="J307" s="29">
        <f t="shared" si="4"/>
        <v>40810000</v>
      </c>
      <c r="K307" s="26">
        <v>0</v>
      </c>
      <c r="L307" s="26">
        <v>0</v>
      </c>
      <c r="M307" s="30" t="s">
        <v>20</v>
      </c>
      <c r="N307" s="26" t="s">
        <v>21</v>
      </c>
      <c r="O307" s="34" t="s">
        <v>199</v>
      </c>
      <c r="P307" s="26">
        <v>3387000</v>
      </c>
      <c r="Q307" s="31" t="s">
        <v>23</v>
      </c>
      <c r="R307" s="58">
        <v>695</v>
      </c>
      <c r="S307" s="32" t="s">
        <v>576</v>
      </c>
      <c r="T307" s="34" t="s">
        <v>577</v>
      </c>
      <c r="U307" s="26" t="s">
        <v>583</v>
      </c>
    </row>
    <row r="308" spans="1:21" s="1" customFormat="1" ht="12.75" customHeight="1" x14ac:dyDescent="0.25">
      <c r="A308" s="52">
        <v>80111701</v>
      </c>
      <c r="B308" s="26" t="s">
        <v>217</v>
      </c>
      <c r="C308" s="26">
        <v>1</v>
      </c>
      <c r="D308" s="26">
        <v>1</v>
      </c>
      <c r="E308" s="27">
        <v>240</v>
      </c>
      <c r="F308" s="26">
        <v>0</v>
      </c>
      <c r="G308" s="17" t="s">
        <v>19</v>
      </c>
      <c r="H308" s="28">
        <v>0</v>
      </c>
      <c r="I308" s="29">
        <v>46640000</v>
      </c>
      <c r="J308" s="29">
        <f t="shared" si="4"/>
        <v>46640000</v>
      </c>
      <c r="K308" s="26">
        <v>0</v>
      </c>
      <c r="L308" s="26">
        <v>0</v>
      </c>
      <c r="M308" s="30" t="s">
        <v>20</v>
      </c>
      <c r="N308" s="26" t="s">
        <v>21</v>
      </c>
      <c r="O308" s="34" t="s">
        <v>218</v>
      </c>
      <c r="P308" s="26">
        <v>3387000</v>
      </c>
      <c r="Q308" s="31" t="s">
        <v>23</v>
      </c>
      <c r="R308" s="58">
        <v>389</v>
      </c>
      <c r="S308" s="32" t="s">
        <v>579</v>
      </c>
      <c r="T308" s="34" t="s">
        <v>630</v>
      </c>
      <c r="U308" s="33" t="s">
        <v>631</v>
      </c>
    </row>
    <row r="309" spans="1:21" s="1" customFormat="1" ht="12.75" customHeight="1" x14ac:dyDescent="0.25">
      <c r="A309" s="52">
        <v>80111701</v>
      </c>
      <c r="B309" s="26" t="s">
        <v>219</v>
      </c>
      <c r="C309" s="26">
        <v>1</v>
      </c>
      <c r="D309" s="26">
        <v>1</v>
      </c>
      <c r="E309" s="27">
        <v>300</v>
      </c>
      <c r="F309" s="26">
        <v>0</v>
      </c>
      <c r="G309" s="17" t="s">
        <v>19</v>
      </c>
      <c r="H309" s="28">
        <v>0</v>
      </c>
      <c r="I309" s="29">
        <v>58300000</v>
      </c>
      <c r="J309" s="29">
        <f t="shared" si="4"/>
        <v>58300000</v>
      </c>
      <c r="K309" s="26">
        <v>0</v>
      </c>
      <c r="L309" s="26">
        <v>0</v>
      </c>
      <c r="M309" s="30" t="s">
        <v>20</v>
      </c>
      <c r="N309" s="26" t="s">
        <v>21</v>
      </c>
      <c r="O309" s="34" t="s">
        <v>218</v>
      </c>
      <c r="P309" s="26">
        <v>3387000</v>
      </c>
      <c r="Q309" s="31" t="s">
        <v>23</v>
      </c>
      <c r="R309" s="58">
        <v>585</v>
      </c>
      <c r="S309" s="32" t="s">
        <v>579</v>
      </c>
      <c r="T309" s="34" t="s">
        <v>630</v>
      </c>
      <c r="U309" s="33" t="s">
        <v>631</v>
      </c>
    </row>
    <row r="310" spans="1:21" s="1" customFormat="1" ht="12.75" customHeight="1" x14ac:dyDescent="0.25">
      <c r="A310" s="52">
        <v>80111701</v>
      </c>
      <c r="B310" s="26" t="s">
        <v>220</v>
      </c>
      <c r="C310" s="26">
        <v>1</v>
      </c>
      <c r="D310" s="26">
        <v>1</v>
      </c>
      <c r="E310" s="27">
        <v>210</v>
      </c>
      <c r="F310" s="26">
        <v>0</v>
      </c>
      <c r="G310" s="17" t="s">
        <v>19</v>
      </c>
      <c r="H310" s="28">
        <v>0</v>
      </c>
      <c r="I310" s="29">
        <v>40810000</v>
      </c>
      <c r="J310" s="29">
        <f t="shared" si="4"/>
        <v>40810000</v>
      </c>
      <c r="K310" s="26">
        <v>0</v>
      </c>
      <c r="L310" s="26">
        <v>0</v>
      </c>
      <c r="M310" s="30" t="s">
        <v>20</v>
      </c>
      <c r="N310" s="26" t="s">
        <v>21</v>
      </c>
      <c r="O310" s="34" t="s">
        <v>218</v>
      </c>
      <c r="P310" s="26">
        <v>3387000</v>
      </c>
      <c r="Q310" s="31" t="s">
        <v>23</v>
      </c>
      <c r="R310" s="58">
        <v>750</v>
      </c>
      <c r="S310" s="32" t="s">
        <v>579</v>
      </c>
      <c r="T310" s="34" t="s">
        <v>630</v>
      </c>
      <c r="U310" s="33" t="s">
        <v>631</v>
      </c>
    </row>
    <row r="311" spans="1:21" s="1" customFormat="1" ht="12.75" customHeight="1" x14ac:dyDescent="0.25">
      <c r="A311" s="52">
        <v>80111701</v>
      </c>
      <c r="B311" s="26" t="s">
        <v>221</v>
      </c>
      <c r="C311" s="26">
        <v>1</v>
      </c>
      <c r="D311" s="26">
        <v>1</v>
      </c>
      <c r="E311" s="27">
        <v>300</v>
      </c>
      <c r="F311" s="26">
        <v>0</v>
      </c>
      <c r="G311" s="17" t="s">
        <v>19</v>
      </c>
      <c r="H311" s="28">
        <v>0</v>
      </c>
      <c r="I311" s="29">
        <v>70390000</v>
      </c>
      <c r="J311" s="29">
        <f t="shared" si="4"/>
        <v>70390000</v>
      </c>
      <c r="K311" s="26">
        <v>0</v>
      </c>
      <c r="L311" s="26">
        <v>0</v>
      </c>
      <c r="M311" s="30" t="s">
        <v>20</v>
      </c>
      <c r="N311" s="26" t="s">
        <v>21</v>
      </c>
      <c r="O311" s="34" t="s">
        <v>218</v>
      </c>
      <c r="P311" s="26">
        <v>3387000</v>
      </c>
      <c r="Q311" s="31" t="s">
        <v>23</v>
      </c>
      <c r="R311" s="58">
        <v>584</v>
      </c>
      <c r="S311" s="32" t="s">
        <v>579</v>
      </c>
      <c r="T311" s="34" t="s">
        <v>630</v>
      </c>
      <c r="U311" s="33" t="s">
        <v>631</v>
      </c>
    </row>
    <row r="312" spans="1:21" s="1" customFormat="1" ht="12.75" customHeight="1" x14ac:dyDescent="0.25">
      <c r="A312" s="52">
        <v>80111701</v>
      </c>
      <c r="B312" s="26" t="s">
        <v>220</v>
      </c>
      <c r="C312" s="26">
        <v>1</v>
      </c>
      <c r="D312" s="26">
        <v>1</v>
      </c>
      <c r="E312" s="27">
        <v>210</v>
      </c>
      <c r="F312" s="26">
        <v>0</v>
      </c>
      <c r="G312" s="17" t="s">
        <v>19</v>
      </c>
      <c r="H312" s="28">
        <v>0</v>
      </c>
      <c r="I312" s="29">
        <v>40810000</v>
      </c>
      <c r="J312" s="29">
        <f t="shared" si="4"/>
        <v>40810000</v>
      </c>
      <c r="K312" s="26">
        <v>0</v>
      </c>
      <c r="L312" s="26">
        <v>0</v>
      </c>
      <c r="M312" s="30" t="s">
        <v>20</v>
      </c>
      <c r="N312" s="26" t="s">
        <v>21</v>
      </c>
      <c r="O312" s="34" t="s">
        <v>218</v>
      </c>
      <c r="P312" s="26">
        <v>3387000</v>
      </c>
      <c r="Q312" s="31" t="s">
        <v>23</v>
      </c>
      <c r="R312" s="58">
        <v>748</v>
      </c>
      <c r="S312" s="32" t="s">
        <v>579</v>
      </c>
      <c r="T312" s="34" t="s">
        <v>630</v>
      </c>
      <c r="U312" s="33" t="s">
        <v>631</v>
      </c>
    </row>
    <row r="313" spans="1:21" s="1" customFormat="1" ht="12.75" customHeight="1" x14ac:dyDescent="0.25">
      <c r="A313" s="52">
        <v>80111701</v>
      </c>
      <c r="B313" s="26" t="s">
        <v>222</v>
      </c>
      <c r="C313" s="26">
        <v>1</v>
      </c>
      <c r="D313" s="26">
        <v>1</v>
      </c>
      <c r="E313" s="27">
        <v>240</v>
      </c>
      <c r="F313" s="26">
        <v>0</v>
      </c>
      <c r="G313" s="17" t="s">
        <v>19</v>
      </c>
      <c r="H313" s="28">
        <v>0</v>
      </c>
      <c r="I313" s="29">
        <v>40280000</v>
      </c>
      <c r="J313" s="29">
        <f t="shared" si="4"/>
        <v>40280000</v>
      </c>
      <c r="K313" s="26">
        <v>0</v>
      </c>
      <c r="L313" s="26">
        <v>0</v>
      </c>
      <c r="M313" s="30" t="s">
        <v>20</v>
      </c>
      <c r="N313" s="26" t="s">
        <v>21</v>
      </c>
      <c r="O313" s="34" t="s">
        <v>218</v>
      </c>
      <c r="P313" s="26">
        <v>3387000</v>
      </c>
      <c r="Q313" s="31" t="s">
        <v>23</v>
      </c>
      <c r="R313" s="58">
        <v>325</v>
      </c>
      <c r="S313" s="32" t="s">
        <v>579</v>
      </c>
      <c r="T313" s="34" t="s">
        <v>630</v>
      </c>
      <c r="U313" s="33" t="s">
        <v>631</v>
      </c>
    </row>
    <row r="314" spans="1:21" s="1" customFormat="1" ht="12.75" customHeight="1" x14ac:dyDescent="0.25">
      <c r="A314" s="52">
        <v>80111701</v>
      </c>
      <c r="B314" s="26" t="s">
        <v>223</v>
      </c>
      <c r="C314" s="26">
        <v>1</v>
      </c>
      <c r="D314" s="26">
        <v>1</v>
      </c>
      <c r="E314" s="27">
        <v>240</v>
      </c>
      <c r="F314" s="26">
        <v>0</v>
      </c>
      <c r="G314" s="17" t="s">
        <v>19</v>
      </c>
      <c r="H314" s="28">
        <v>0</v>
      </c>
      <c r="I314" s="29">
        <v>50880000</v>
      </c>
      <c r="J314" s="29">
        <f t="shared" si="4"/>
        <v>50880000</v>
      </c>
      <c r="K314" s="26">
        <v>0</v>
      </c>
      <c r="L314" s="26">
        <v>0</v>
      </c>
      <c r="M314" s="30" t="s">
        <v>20</v>
      </c>
      <c r="N314" s="26" t="s">
        <v>21</v>
      </c>
      <c r="O314" s="34" t="s">
        <v>218</v>
      </c>
      <c r="P314" s="26">
        <v>3387000</v>
      </c>
      <c r="Q314" s="31" t="s">
        <v>23</v>
      </c>
      <c r="R314" s="58">
        <v>421</v>
      </c>
      <c r="S314" s="32" t="s">
        <v>579</v>
      </c>
      <c r="T314" s="34" t="s">
        <v>630</v>
      </c>
      <c r="U314" s="33" t="s">
        <v>631</v>
      </c>
    </row>
    <row r="315" spans="1:21" s="1" customFormat="1" ht="12.75" customHeight="1" x14ac:dyDescent="0.25">
      <c r="A315" s="52">
        <v>80111701</v>
      </c>
      <c r="B315" s="26" t="s">
        <v>224</v>
      </c>
      <c r="C315" s="26">
        <v>1</v>
      </c>
      <c r="D315" s="26">
        <v>1</v>
      </c>
      <c r="E315" s="27">
        <v>240</v>
      </c>
      <c r="F315" s="26">
        <v>0</v>
      </c>
      <c r="G315" s="17" t="s">
        <v>19</v>
      </c>
      <c r="H315" s="28">
        <v>0</v>
      </c>
      <c r="I315" s="29">
        <v>46640000</v>
      </c>
      <c r="J315" s="29">
        <f t="shared" si="4"/>
        <v>46640000</v>
      </c>
      <c r="K315" s="26">
        <v>0</v>
      </c>
      <c r="L315" s="26">
        <v>0</v>
      </c>
      <c r="M315" s="30" t="s">
        <v>20</v>
      </c>
      <c r="N315" s="26" t="s">
        <v>21</v>
      </c>
      <c r="O315" s="34" t="s">
        <v>218</v>
      </c>
      <c r="P315" s="26">
        <v>3387000</v>
      </c>
      <c r="Q315" s="31" t="s">
        <v>23</v>
      </c>
      <c r="R315" s="58">
        <v>364</v>
      </c>
      <c r="S315" s="32" t="s">
        <v>579</v>
      </c>
      <c r="T315" s="34" t="s">
        <v>630</v>
      </c>
      <c r="U315" s="33" t="s">
        <v>631</v>
      </c>
    </row>
    <row r="316" spans="1:21" s="1" customFormat="1" ht="12.75" customHeight="1" x14ac:dyDescent="0.25">
      <c r="A316" s="52">
        <v>80111701</v>
      </c>
      <c r="B316" s="26" t="s">
        <v>225</v>
      </c>
      <c r="C316" s="26">
        <v>1</v>
      </c>
      <c r="D316" s="26">
        <v>1</v>
      </c>
      <c r="E316" s="27">
        <v>240</v>
      </c>
      <c r="F316" s="26">
        <v>0</v>
      </c>
      <c r="G316" s="17" t="s">
        <v>19</v>
      </c>
      <c r="H316" s="28">
        <v>0</v>
      </c>
      <c r="I316" s="29">
        <v>54441600</v>
      </c>
      <c r="J316" s="29">
        <f t="shared" si="4"/>
        <v>54441600</v>
      </c>
      <c r="K316" s="26">
        <v>0</v>
      </c>
      <c r="L316" s="26">
        <v>0</v>
      </c>
      <c r="M316" s="30" t="s">
        <v>20</v>
      </c>
      <c r="N316" s="26" t="s">
        <v>21</v>
      </c>
      <c r="O316" s="34" t="s">
        <v>218</v>
      </c>
      <c r="P316" s="26">
        <v>3387000</v>
      </c>
      <c r="Q316" s="31" t="s">
        <v>23</v>
      </c>
      <c r="R316" s="58">
        <v>368</v>
      </c>
      <c r="S316" s="32" t="s">
        <v>579</v>
      </c>
      <c r="T316" s="34" t="s">
        <v>630</v>
      </c>
      <c r="U316" s="33" t="s">
        <v>631</v>
      </c>
    </row>
    <row r="317" spans="1:21" s="1" customFormat="1" ht="12.75" customHeight="1" x14ac:dyDescent="0.25">
      <c r="A317" s="52">
        <v>80111701</v>
      </c>
      <c r="B317" s="26" t="s">
        <v>220</v>
      </c>
      <c r="C317" s="26">
        <v>1</v>
      </c>
      <c r="D317" s="26">
        <v>1</v>
      </c>
      <c r="E317" s="27">
        <v>210</v>
      </c>
      <c r="F317" s="26">
        <v>0</v>
      </c>
      <c r="G317" s="17" t="s">
        <v>19</v>
      </c>
      <c r="H317" s="28">
        <v>0</v>
      </c>
      <c r="I317" s="29">
        <v>40810000</v>
      </c>
      <c r="J317" s="29">
        <f t="shared" si="4"/>
        <v>40810000</v>
      </c>
      <c r="K317" s="26">
        <v>0</v>
      </c>
      <c r="L317" s="26">
        <v>0</v>
      </c>
      <c r="M317" s="30" t="s">
        <v>20</v>
      </c>
      <c r="N317" s="26" t="s">
        <v>21</v>
      </c>
      <c r="O317" s="34" t="s">
        <v>218</v>
      </c>
      <c r="P317" s="26">
        <v>3387000</v>
      </c>
      <c r="Q317" s="31" t="s">
        <v>23</v>
      </c>
      <c r="R317" s="58">
        <v>752</v>
      </c>
      <c r="S317" s="32" t="s">
        <v>579</v>
      </c>
      <c r="T317" s="34" t="s">
        <v>630</v>
      </c>
      <c r="U317" s="33" t="s">
        <v>631</v>
      </c>
    </row>
    <row r="318" spans="1:21" s="1" customFormat="1" ht="12.75" customHeight="1" x14ac:dyDescent="0.25">
      <c r="A318" s="52">
        <v>80111701</v>
      </c>
      <c r="B318" s="26" t="s">
        <v>224</v>
      </c>
      <c r="C318" s="26">
        <v>1</v>
      </c>
      <c r="D318" s="26">
        <v>1</v>
      </c>
      <c r="E318" s="27">
        <v>240</v>
      </c>
      <c r="F318" s="26">
        <v>0</v>
      </c>
      <c r="G318" s="17" t="s">
        <v>19</v>
      </c>
      <c r="H318" s="28">
        <v>0</v>
      </c>
      <c r="I318" s="29">
        <v>46640000</v>
      </c>
      <c r="J318" s="29">
        <f t="shared" si="4"/>
        <v>46640000</v>
      </c>
      <c r="K318" s="26">
        <v>0</v>
      </c>
      <c r="L318" s="26">
        <v>0</v>
      </c>
      <c r="M318" s="30" t="s">
        <v>20</v>
      </c>
      <c r="N318" s="26" t="s">
        <v>21</v>
      </c>
      <c r="O318" s="34" t="s">
        <v>218</v>
      </c>
      <c r="P318" s="26">
        <v>3387000</v>
      </c>
      <c r="Q318" s="31" t="s">
        <v>23</v>
      </c>
      <c r="R318" s="58">
        <v>350</v>
      </c>
      <c r="S318" s="32" t="s">
        <v>579</v>
      </c>
      <c r="T318" s="34" t="s">
        <v>630</v>
      </c>
      <c r="U318" s="33" t="s">
        <v>631</v>
      </c>
    </row>
    <row r="319" spans="1:21" s="1" customFormat="1" ht="12.75" customHeight="1" x14ac:dyDescent="0.25">
      <c r="A319" s="52">
        <v>80111701</v>
      </c>
      <c r="B319" s="26" t="s">
        <v>226</v>
      </c>
      <c r="C319" s="26">
        <v>1</v>
      </c>
      <c r="D319" s="26">
        <v>1</v>
      </c>
      <c r="E319" s="27">
        <v>240</v>
      </c>
      <c r="F319" s="26">
        <v>0</v>
      </c>
      <c r="G319" s="17" t="s">
        <v>19</v>
      </c>
      <c r="H319" s="28">
        <v>0</v>
      </c>
      <c r="I319" s="29">
        <v>46640000</v>
      </c>
      <c r="J319" s="29">
        <f t="shared" si="4"/>
        <v>46640000</v>
      </c>
      <c r="K319" s="26">
        <v>0</v>
      </c>
      <c r="L319" s="26">
        <v>0</v>
      </c>
      <c r="M319" s="30" t="s">
        <v>20</v>
      </c>
      <c r="N319" s="26" t="s">
        <v>21</v>
      </c>
      <c r="O319" s="34" t="s">
        <v>218</v>
      </c>
      <c r="P319" s="26">
        <v>3387000</v>
      </c>
      <c r="Q319" s="31" t="s">
        <v>23</v>
      </c>
      <c r="R319" s="58">
        <v>309</v>
      </c>
      <c r="S319" s="32" t="s">
        <v>579</v>
      </c>
      <c r="T319" s="34" t="s">
        <v>630</v>
      </c>
      <c r="U319" s="33" t="s">
        <v>631</v>
      </c>
    </row>
    <row r="320" spans="1:21" s="1" customFormat="1" ht="12.75" customHeight="1" x14ac:dyDescent="0.25">
      <c r="A320" s="52">
        <v>80111701</v>
      </c>
      <c r="B320" s="26" t="s">
        <v>227</v>
      </c>
      <c r="C320" s="26">
        <v>1</v>
      </c>
      <c r="D320" s="26">
        <v>1</v>
      </c>
      <c r="E320" s="27">
        <v>270</v>
      </c>
      <c r="F320" s="26">
        <v>0</v>
      </c>
      <c r="G320" s="17" t="s">
        <v>19</v>
      </c>
      <c r="H320" s="28">
        <v>0</v>
      </c>
      <c r="I320" s="29">
        <v>72000000</v>
      </c>
      <c r="J320" s="29">
        <f t="shared" si="4"/>
        <v>72000000</v>
      </c>
      <c r="K320" s="26">
        <v>0</v>
      </c>
      <c r="L320" s="26">
        <v>0</v>
      </c>
      <c r="M320" s="30" t="s">
        <v>20</v>
      </c>
      <c r="N320" s="26" t="s">
        <v>21</v>
      </c>
      <c r="O320" s="34" t="s">
        <v>218</v>
      </c>
      <c r="P320" s="26">
        <v>3387000</v>
      </c>
      <c r="Q320" s="31" t="s">
        <v>23</v>
      </c>
      <c r="R320" s="58">
        <v>704</v>
      </c>
      <c r="S320" s="32" t="s">
        <v>579</v>
      </c>
      <c r="T320" s="34" t="s">
        <v>630</v>
      </c>
      <c r="U320" s="33" t="s">
        <v>631</v>
      </c>
    </row>
    <row r="321" spans="1:22" s="1" customFormat="1" ht="12.75" customHeight="1" x14ac:dyDescent="0.25">
      <c r="A321" s="52">
        <v>80111701</v>
      </c>
      <c r="B321" s="26" t="s">
        <v>228</v>
      </c>
      <c r="C321" s="26">
        <v>1</v>
      </c>
      <c r="D321" s="26">
        <v>1</v>
      </c>
      <c r="E321" s="27">
        <v>240</v>
      </c>
      <c r="F321" s="26">
        <v>0</v>
      </c>
      <c r="G321" s="17" t="s">
        <v>19</v>
      </c>
      <c r="H321" s="28">
        <v>0</v>
      </c>
      <c r="I321" s="29">
        <v>42392000</v>
      </c>
      <c r="J321" s="29">
        <f t="shared" si="4"/>
        <v>42392000</v>
      </c>
      <c r="K321" s="26">
        <v>0</v>
      </c>
      <c r="L321" s="26">
        <v>0</v>
      </c>
      <c r="M321" s="30" t="s">
        <v>20</v>
      </c>
      <c r="N321" s="26" t="s">
        <v>21</v>
      </c>
      <c r="O321" s="34" t="s">
        <v>218</v>
      </c>
      <c r="P321" s="26">
        <v>3387000</v>
      </c>
      <c r="Q321" s="31" t="s">
        <v>23</v>
      </c>
      <c r="R321" s="58">
        <v>627</v>
      </c>
      <c r="S321" s="32" t="s">
        <v>579</v>
      </c>
      <c r="T321" s="34" t="s">
        <v>630</v>
      </c>
      <c r="U321" s="33" t="s">
        <v>631</v>
      </c>
    </row>
    <row r="322" spans="1:22" s="1" customFormat="1" ht="12.75" customHeight="1" x14ac:dyDescent="0.25">
      <c r="A322" s="52">
        <v>80111701</v>
      </c>
      <c r="B322" s="26" t="s">
        <v>229</v>
      </c>
      <c r="C322" s="26">
        <v>1</v>
      </c>
      <c r="D322" s="26">
        <v>1</v>
      </c>
      <c r="E322" s="27">
        <v>240</v>
      </c>
      <c r="F322" s="26">
        <v>0</v>
      </c>
      <c r="G322" s="17" t="s">
        <v>19</v>
      </c>
      <c r="H322" s="28">
        <v>0</v>
      </c>
      <c r="I322" s="29">
        <v>59360000</v>
      </c>
      <c r="J322" s="29">
        <f t="shared" si="4"/>
        <v>59360000</v>
      </c>
      <c r="K322" s="26">
        <v>0</v>
      </c>
      <c r="L322" s="26">
        <v>0</v>
      </c>
      <c r="M322" s="30" t="s">
        <v>20</v>
      </c>
      <c r="N322" s="26" t="s">
        <v>21</v>
      </c>
      <c r="O322" s="34" t="s">
        <v>218</v>
      </c>
      <c r="P322" s="26">
        <v>3387000</v>
      </c>
      <c r="Q322" s="31" t="s">
        <v>23</v>
      </c>
      <c r="R322" s="58">
        <v>369</v>
      </c>
      <c r="S322" s="32" t="s">
        <v>579</v>
      </c>
      <c r="T322" s="34" t="s">
        <v>630</v>
      </c>
      <c r="U322" s="33" t="s">
        <v>631</v>
      </c>
    </row>
    <row r="323" spans="1:22" s="1" customFormat="1" ht="12.75" customHeight="1" x14ac:dyDescent="0.25">
      <c r="A323" s="52">
        <v>80111701</v>
      </c>
      <c r="B323" s="26" t="s">
        <v>230</v>
      </c>
      <c r="C323" s="26">
        <v>1</v>
      </c>
      <c r="D323" s="26">
        <v>1</v>
      </c>
      <c r="E323" s="27">
        <v>240</v>
      </c>
      <c r="F323" s="26">
        <v>0</v>
      </c>
      <c r="G323" s="17" t="s">
        <v>19</v>
      </c>
      <c r="H323" s="28">
        <v>0</v>
      </c>
      <c r="I323" s="29">
        <v>46640000</v>
      </c>
      <c r="J323" s="29">
        <f t="shared" si="4"/>
        <v>46640000</v>
      </c>
      <c r="K323" s="26">
        <v>0</v>
      </c>
      <c r="L323" s="26">
        <v>0</v>
      </c>
      <c r="M323" s="30" t="s">
        <v>20</v>
      </c>
      <c r="N323" s="26" t="s">
        <v>21</v>
      </c>
      <c r="O323" s="34" t="s">
        <v>218</v>
      </c>
      <c r="P323" s="26">
        <v>3387000</v>
      </c>
      <c r="Q323" s="31" t="s">
        <v>23</v>
      </c>
      <c r="R323" s="58">
        <v>370</v>
      </c>
      <c r="S323" s="32" t="s">
        <v>579</v>
      </c>
      <c r="T323" s="34" t="s">
        <v>630</v>
      </c>
      <c r="U323" s="33" t="s">
        <v>631</v>
      </c>
    </row>
    <row r="324" spans="1:22" s="1" customFormat="1" ht="12.75" customHeight="1" x14ac:dyDescent="0.25">
      <c r="A324" s="52">
        <v>80111701</v>
      </c>
      <c r="B324" s="26" t="s">
        <v>224</v>
      </c>
      <c r="C324" s="26">
        <v>1</v>
      </c>
      <c r="D324" s="26">
        <v>1</v>
      </c>
      <c r="E324" s="27">
        <v>240</v>
      </c>
      <c r="F324" s="26">
        <v>0</v>
      </c>
      <c r="G324" s="17" t="s">
        <v>19</v>
      </c>
      <c r="H324" s="28">
        <v>0</v>
      </c>
      <c r="I324" s="29">
        <v>46640000</v>
      </c>
      <c r="J324" s="29">
        <f t="shared" si="4"/>
        <v>46640000</v>
      </c>
      <c r="K324" s="26">
        <v>0</v>
      </c>
      <c r="L324" s="26">
        <v>0</v>
      </c>
      <c r="M324" s="30" t="s">
        <v>20</v>
      </c>
      <c r="N324" s="26" t="s">
        <v>21</v>
      </c>
      <c r="O324" s="34" t="s">
        <v>218</v>
      </c>
      <c r="P324" s="26">
        <v>3387000</v>
      </c>
      <c r="Q324" s="31" t="s">
        <v>23</v>
      </c>
      <c r="R324" s="58">
        <v>351</v>
      </c>
      <c r="S324" s="32" t="s">
        <v>579</v>
      </c>
      <c r="T324" s="34" t="s">
        <v>630</v>
      </c>
      <c r="U324" s="33" t="s">
        <v>631</v>
      </c>
    </row>
    <row r="325" spans="1:22" s="1" customFormat="1" ht="12.75" customHeight="1" x14ac:dyDescent="0.25">
      <c r="A325" s="52">
        <v>80111701</v>
      </c>
      <c r="B325" s="26" t="s">
        <v>220</v>
      </c>
      <c r="C325" s="26">
        <v>1</v>
      </c>
      <c r="D325" s="26">
        <v>1</v>
      </c>
      <c r="E325" s="27">
        <v>210</v>
      </c>
      <c r="F325" s="26">
        <v>0</v>
      </c>
      <c r="G325" s="17" t="s">
        <v>19</v>
      </c>
      <c r="H325" s="28">
        <v>0</v>
      </c>
      <c r="I325" s="29">
        <v>49273000</v>
      </c>
      <c r="J325" s="29">
        <f t="shared" si="4"/>
        <v>49273000</v>
      </c>
      <c r="K325" s="26">
        <v>0</v>
      </c>
      <c r="L325" s="26">
        <v>0</v>
      </c>
      <c r="M325" s="30" t="s">
        <v>20</v>
      </c>
      <c r="N325" s="26" t="s">
        <v>21</v>
      </c>
      <c r="O325" s="35" t="s">
        <v>218</v>
      </c>
      <c r="P325" s="26">
        <v>3387000</v>
      </c>
      <c r="Q325" s="31" t="s">
        <v>23</v>
      </c>
      <c r="R325" s="58">
        <v>655</v>
      </c>
      <c r="S325" s="32" t="s">
        <v>579</v>
      </c>
      <c r="T325" s="34" t="s">
        <v>630</v>
      </c>
      <c r="U325" s="33" t="s">
        <v>631</v>
      </c>
    </row>
    <row r="326" spans="1:22" s="1" customFormat="1" ht="12.75" customHeight="1" x14ac:dyDescent="0.25">
      <c r="A326" s="52">
        <v>80111701</v>
      </c>
      <c r="B326" s="26" t="s">
        <v>231</v>
      </c>
      <c r="C326" s="26">
        <v>1</v>
      </c>
      <c r="D326" s="26">
        <v>1</v>
      </c>
      <c r="E326" s="27">
        <v>240</v>
      </c>
      <c r="F326" s="26">
        <v>0</v>
      </c>
      <c r="G326" s="17" t="s">
        <v>19</v>
      </c>
      <c r="H326" s="28">
        <v>0</v>
      </c>
      <c r="I326" s="29">
        <v>72080000</v>
      </c>
      <c r="J326" s="29">
        <f t="shared" ref="J326:J389" si="5">I326</f>
        <v>72080000</v>
      </c>
      <c r="K326" s="26">
        <v>0</v>
      </c>
      <c r="L326" s="26">
        <v>0</v>
      </c>
      <c r="M326" s="30" t="s">
        <v>20</v>
      </c>
      <c r="N326" s="26" t="s">
        <v>21</v>
      </c>
      <c r="O326" s="34" t="s">
        <v>218</v>
      </c>
      <c r="P326" s="26">
        <v>3387000</v>
      </c>
      <c r="Q326" s="31" t="s">
        <v>23</v>
      </c>
      <c r="R326" s="58">
        <v>371</v>
      </c>
      <c r="S326" s="32" t="s">
        <v>579</v>
      </c>
      <c r="T326" s="34" t="s">
        <v>630</v>
      </c>
      <c r="U326" s="33" t="s">
        <v>631</v>
      </c>
    </row>
    <row r="327" spans="1:22" s="1" customFormat="1" ht="12.75" customHeight="1" x14ac:dyDescent="0.25">
      <c r="A327" s="52">
        <v>80111701</v>
      </c>
      <c r="B327" s="26" t="s">
        <v>232</v>
      </c>
      <c r="C327" s="26">
        <v>1</v>
      </c>
      <c r="D327" s="26">
        <v>1</v>
      </c>
      <c r="E327" s="27">
        <v>240</v>
      </c>
      <c r="F327" s="26">
        <v>0</v>
      </c>
      <c r="G327" s="17" t="s">
        <v>19</v>
      </c>
      <c r="H327" s="28">
        <v>0</v>
      </c>
      <c r="I327" s="29">
        <v>46640000</v>
      </c>
      <c r="J327" s="29">
        <f t="shared" si="5"/>
        <v>46640000</v>
      </c>
      <c r="K327" s="26">
        <v>0</v>
      </c>
      <c r="L327" s="26">
        <v>0</v>
      </c>
      <c r="M327" s="30" t="s">
        <v>20</v>
      </c>
      <c r="N327" s="26" t="s">
        <v>21</v>
      </c>
      <c r="O327" s="34" t="s">
        <v>218</v>
      </c>
      <c r="P327" s="26">
        <v>3387000</v>
      </c>
      <c r="Q327" s="31" t="s">
        <v>23</v>
      </c>
      <c r="R327" s="58">
        <v>366</v>
      </c>
      <c r="S327" s="32" t="s">
        <v>579</v>
      </c>
      <c r="T327" s="34" t="s">
        <v>630</v>
      </c>
      <c r="U327" s="33" t="s">
        <v>631</v>
      </c>
    </row>
    <row r="328" spans="1:22" s="1" customFormat="1" ht="12.75" customHeight="1" x14ac:dyDescent="0.25">
      <c r="A328" s="52">
        <v>80111701</v>
      </c>
      <c r="B328" s="26" t="s">
        <v>233</v>
      </c>
      <c r="C328" s="26">
        <v>1</v>
      </c>
      <c r="D328" s="26">
        <v>1</v>
      </c>
      <c r="E328" s="27">
        <v>350</v>
      </c>
      <c r="F328" s="26">
        <v>0</v>
      </c>
      <c r="G328" s="17" t="s">
        <v>19</v>
      </c>
      <c r="H328" s="28">
        <v>0</v>
      </c>
      <c r="I328" s="29">
        <v>68016666.666666672</v>
      </c>
      <c r="J328" s="29">
        <f t="shared" si="5"/>
        <v>68016666.666666672</v>
      </c>
      <c r="K328" s="26">
        <v>0</v>
      </c>
      <c r="L328" s="26">
        <v>0</v>
      </c>
      <c r="M328" s="30" t="s">
        <v>20</v>
      </c>
      <c r="N328" s="26" t="s">
        <v>21</v>
      </c>
      <c r="O328" s="34" t="s">
        <v>218</v>
      </c>
      <c r="P328" s="26">
        <v>3387000</v>
      </c>
      <c r="Q328" s="31" t="s">
        <v>23</v>
      </c>
      <c r="R328" s="58">
        <v>78</v>
      </c>
      <c r="S328" s="32" t="s">
        <v>579</v>
      </c>
      <c r="T328" s="34" t="s">
        <v>630</v>
      </c>
      <c r="U328" s="33" t="s">
        <v>631</v>
      </c>
    </row>
    <row r="329" spans="1:22" s="1" customFormat="1" ht="12.75" customHeight="1" x14ac:dyDescent="0.25">
      <c r="A329" s="52">
        <v>80111701</v>
      </c>
      <c r="B329" s="26" t="s">
        <v>234</v>
      </c>
      <c r="C329" s="26">
        <v>1</v>
      </c>
      <c r="D329" s="26">
        <v>1</v>
      </c>
      <c r="E329" s="27">
        <v>350</v>
      </c>
      <c r="F329" s="26">
        <v>0</v>
      </c>
      <c r="G329" s="17" t="s">
        <v>19</v>
      </c>
      <c r="H329" s="28">
        <v>0</v>
      </c>
      <c r="I329" s="29">
        <v>74200000</v>
      </c>
      <c r="J329" s="29">
        <f t="shared" si="5"/>
        <v>74200000</v>
      </c>
      <c r="K329" s="26">
        <v>0</v>
      </c>
      <c r="L329" s="26">
        <v>0</v>
      </c>
      <c r="M329" s="30" t="s">
        <v>20</v>
      </c>
      <c r="N329" s="26" t="s">
        <v>21</v>
      </c>
      <c r="O329" s="34" t="s">
        <v>218</v>
      </c>
      <c r="P329" s="26">
        <v>3387000</v>
      </c>
      <c r="Q329" s="31" t="s">
        <v>23</v>
      </c>
      <c r="R329" s="58">
        <v>193</v>
      </c>
      <c r="S329" s="32" t="s">
        <v>579</v>
      </c>
      <c r="T329" s="34" t="s">
        <v>630</v>
      </c>
      <c r="U329" s="33" t="s">
        <v>631</v>
      </c>
    </row>
    <row r="330" spans="1:22" s="1" customFormat="1" ht="12.75" customHeight="1" x14ac:dyDescent="0.25">
      <c r="A330" s="52">
        <v>80111701</v>
      </c>
      <c r="B330" s="26" t="s">
        <v>226</v>
      </c>
      <c r="C330" s="26">
        <v>1</v>
      </c>
      <c r="D330" s="26">
        <v>1</v>
      </c>
      <c r="E330" s="27">
        <v>240</v>
      </c>
      <c r="F330" s="26">
        <v>0</v>
      </c>
      <c r="G330" s="17" t="s">
        <v>19</v>
      </c>
      <c r="H330" s="28">
        <v>0</v>
      </c>
      <c r="I330" s="29">
        <v>46640000</v>
      </c>
      <c r="J330" s="29">
        <f t="shared" si="5"/>
        <v>46640000</v>
      </c>
      <c r="K330" s="26">
        <v>0</v>
      </c>
      <c r="L330" s="26">
        <v>0</v>
      </c>
      <c r="M330" s="30" t="s">
        <v>20</v>
      </c>
      <c r="N330" s="26" t="s">
        <v>21</v>
      </c>
      <c r="O330" s="34" t="s">
        <v>218</v>
      </c>
      <c r="P330" s="26">
        <v>3387000</v>
      </c>
      <c r="Q330" s="31" t="s">
        <v>23</v>
      </c>
      <c r="R330" s="58">
        <v>307</v>
      </c>
      <c r="S330" s="32" t="s">
        <v>579</v>
      </c>
      <c r="T330" s="34" t="s">
        <v>630</v>
      </c>
      <c r="U330" s="33" t="s">
        <v>631</v>
      </c>
    </row>
    <row r="331" spans="1:22" s="1" customFormat="1" ht="12.75" customHeight="1" x14ac:dyDescent="0.25">
      <c r="A331" s="52">
        <v>80111701</v>
      </c>
      <c r="B331" s="26" t="s">
        <v>235</v>
      </c>
      <c r="C331" s="26">
        <v>1</v>
      </c>
      <c r="D331" s="26">
        <v>1</v>
      </c>
      <c r="E331" s="27">
        <v>240</v>
      </c>
      <c r="F331" s="26">
        <v>0</v>
      </c>
      <c r="G331" s="17" t="s">
        <v>19</v>
      </c>
      <c r="H331" s="28">
        <v>0</v>
      </c>
      <c r="I331" s="29">
        <v>46640000</v>
      </c>
      <c r="J331" s="29">
        <f t="shared" si="5"/>
        <v>46640000</v>
      </c>
      <c r="K331" s="26">
        <v>0</v>
      </c>
      <c r="L331" s="26">
        <v>0</v>
      </c>
      <c r="M331" s="30" t="s">
        <v>20</v>
      </c>
      <c r="N331" s="26" t="s">
        <v>21</v>
      </c>
      <c r="O331" s="34" t="s">
        <v>218</v>
      </c>
      <c r="P331" s="26">
        <v>3387000</v>
      </c>
      <c r="Q331" s="31" t="s">
        <v>23</v>
      </c>
      <c r="R331" s="58">
        <v>365</v>
      </c>
      <c r="S331" s="32" t="s">
        <v>579</v>
      </c>
      <c r="T331" s="34" t="s">
        <v>630</v>
      </c>
      <c r="U331" s="33" t="s">
        <v>631</v>
      </c>
    </row>
    <row r="332" spans="1:22" s="1" customFormat="1" ht="12.75" customHeight="1" x14ac:dyDescent="0.25">
      <c r="A332" s="52">
        <v>80111701</v>
      </c>
      <c r="B332" s="26" t="s">
        <v>236</v>
      </c>
      <c r="C332" s="26">
        <v>1</v>
      </c>
      <c r="D332" s="26">
        <v>1</v>
      </c>
      <c r="E332" s="27">
        <v>270</v>
      </c>
      <c r="F332" s="26">
        <v>0</v>
      </c>
      <c r="G332" s="17" t="s">
        <v>19</v>
      </c>
      <c r="H332" s="28">
        <v>0</v>
      </c>
      <c r="I332" s="29">
        <v>49500000</v>
      </c>
      <c r="J332" s="29">
        <f t="shared" si="5"/>
        <v>49500000</v>
      </c>
      <c r="K332" s="26">
        <v>0</v>
      </c>
      <c r="L332" s="26">
        <v>0</v>
      </c>
      <c r="M332" s="30" t="s">
        <v>20</v>
      </c>
      <c r="N332" s="26" t="s">
        <v>21</v>
      </c>
      <c r="O332" s="34" t="s">
        <v>218</v>
      </c>
      <c r="P332" s="26">
        <v>3387000</v>
      </c>
      <c r="Q332" s="31" t="s">
        <v>23</v>
      </c>
      <c r="R332" s="58">
        <v>732</v>
      </c>
      <c r="S332" s="32" t="s">
        <v>579</v>
      </c>
      <c r="T332" s="34" t="s">
        <v>630</v>
      </c>
      <c r="U332" s="33" t="s">
        <v>631</v>
      </c>
    </row>
    <row r="333" spans="1:22" s="1" customFormat="1" ht="12.75" customHeight="1" x14ac:dyDescent="0.25">
      <c r="A333" s="52">
        <v>80111701</v>
      </c>
      <c r="B333" s="26" t="s">
        <v>237</v>
      </c>
      <c r="C333" s="26">
        <v>1</v>
      </c>
      <c r="D333" s="26">
        <v>1</v>
      </c>
      <c r="E333" s="27">
        <v>210</v>
      </c>
      <c r="F333" s="26">
        <v>0</v>
      </c>
      <c r="G333" s="17" t="s">
        <v>19</v>
      </c>
      <c r="H333" s="28">
        <v>0</v>
      </c>
      <c r="I333" s="29">
        <v>15400000</v>
      </c>
      <c r="J333" s="29">
        <f t="shared" si="5"/>
        <v>15400000</v>
      </c>
      <c r="K333" s="26">
        <v>0</v>
      </c>
      <c r="L333" s="26">
        <v>0</v>
      </c>
      <c r="M333" s="30" t="s">
        <v>20</v>
      </c>
      <c r="N333" s="26" t="s">
        <v>21</v>
      </c>
      <c r="O333" s="35" t="s">
        <v>218</v>
      </c>
      <c r="P333" s="26">
        <v>3387000</v>
      </c>
      <c r="Q333" s="31" t="s">
        <v>23</v>
      </c>
      <c r="R333" s="58">
        <v>665</v>
      </c>
      <c r="S333" s="32" t="s">
        <v>579</v>
      </c>
      <c r="T333" s="34" t="s">
        <v>630</v>
      </c>
      <c r="U333" s="33" t="s">
        <v>631</v>
      </c>
    </row>
    <row r="334" spans="1:22" s="1" customFormat="1" ht="12.75" customHeight="1" x14ac:dyDescent="0.25">
      <c r="A334" s="52">
        <v>80111701</v>
      </c>
      <c r="B334" s="26" t="s">
        <v>226</v>
      </c>
      <c r="C334" s="26">
        <v>1</v>
      </c>
      <c r="D334" s="26">
        <v>1</v>
      </c>
      <c r="E334" s="27">
        <v>240</v>
      </c>
      <c r="F334" s="26">
        <v>0</v>
      </c>
      <c r="G334" s="17" t="s">
        <v>19</v>
      </c>
      <c r="H334" s="28">
        <v>0</v>
      </c>
      <c r="I334" s="29">
        <v>46640000</v>
      </c>
      <c r="J334" s="29">
        <f t="shared" si="5"/>
        <v>46640000</v>
      </c>
      <c r="K334" s="26">
        <v>0</v>
      </c>
      <c r="L334" s="26">
        <v>0</v>
      </c>
      <c r="M334" s="30" t="s">
        <v>20</v>
      </c>
      <c r="N334" s="26" t="s">
        <v>21</v>
      </c>
      <c r="O334" s="34" t="s">
        <v>218</v>
      </c>
      <c r="P334" s="26">
        <v>3387000</v>
      </c>
      <c r="Q334" s="31" t="s">
        <v>23</v>
      </c>
      <c r="R334" s="58">
        <v>308</v>
      </c>
      <c r="S334" s="32" t="s">
        <v>579</v>
      </c>
      <c r="T334" s="34" t="s">
        <v>630</v>
      </c>
      <c r="U334" s="33" t="s">
        <v>631</v>
      </c>
    </row>
    <row r="335" spans="1:22" s="2" customFormat="1" ht="12.75" customHeight="1" x14ac:dyDescent="0.25">
      <c r="A335" s="52">
        <v>80111701</v>
      </c>
      <c r="B335" s="26" t="s">
        <v>238</v>
      </c>
      <c r="C335" s="26">
        <v>1</v>
      </c>
      <c r="D335" s="26">
        <v>1</v>
      </c>
      <c r="E335" s="27">
        <v>310</v>
      </c>
      <c r="F335" s="26">
        <v>0</v>
      </c>
      <c r="G335" s="17" t="s">
        <v>19</v>
      </c>
      <c r="H335" s="28">
        <v>0</v>
      </c>
      <c r="I335" s="29">
        <v>93000000</v>
      </c>
      <c r="J335" s="29">
        <f t="shared" si="5"/>
        <v>93000000</v>
      </c>
      <c r="K335" s="26">
        <v>0</v>
      </c>
      <c r="L335" s="26">
        <v>0</v>
      </c>
      <c r="M335" s="30" t="s">
        <v>20</v>
      </c>
      <c r="N335" s="26" t="s">
        <v>21</v>
      </c>
      <c r="O335" s="34" t="s">
        <v>218</v>
      </c>
      <c r="P335" s="26">
        <v>3387000</v>
      </c>
      <c r="Q335" s="31" t="s">
        <v>23</v>
      </c>
      <c r="R335" s="58">
        <v>571</v>
      </c>
      <c r="S335" s="32" t="s">
        <v>579</v>
      </c>
      <c r="T335" s="34" t="s">
        <v>630</v>
      </c>
      <c r="U335" s="33" t="s">
        <v>631</v>
      </c>
      <c r="V335" s="1"/>
    </row>
    <row r="336" spans="1:22" s="1" customFormat="1" ht="12.75" customHeight="1" x14ac:dyDescent="0.25">
      <c r="A336" s="52">
        <v>80111701</v>
      </c>
      <c r="B336" s="26" t="s">
        <v>239</v>
      </c>
      <c r="C336" s="26">
        <v>1</v>
      </c>
      <c r="D336" s="26">
        <v>1</v>
      </c>
      <c r="E336" s="27">
        <v>240</v>
      </c>
      <c r="F336" s="26">
        <v>0</v>
      </c>
      <c r="G336" s="17" t="s">
        <v>19</v>
      </c>
      <c r="H336" s="28">
        <v>0</v>
      </c>
      <c r="I336" s="29">
        <v>46640000</v>
      </c>
      <c r="J336" s="29">
        <f t="shared" si="5"/>
        <v>46640000</v>
      </c>
      <c r="K336" s="26">
        <v>0</v>
      </c>
      <c r="L336" s="26">
        <v>0</v>
      </c>
      <c r="M336" s="30" t="s">
        <v>20</v>
      </c>
      <c r="N336" s="26" t="s">
        <v>21</v>
      </c>
      <c r="O336" s="34" t="s">
        <v>218</v>
      </c>
      <c r="P336" s="26">
        <v>3387000</v>
      </c>
      <c r="Q336" s="31" t="s">
        <v>23</v>
      </c>
      <c r="R336" s="58">
        <v>422</v>
      </c>
      <c r="S336" s="32" t="s">
        <v>579</v>
      </c>
      <c r="T336" s="34" t="s">
        <v>630</v>
      </c>
      <c r="U336" s="33" t="s">
        <v>631</v>
      </c>
    </row>
    <row r="337" spans="1:21" s="1" customFormat="1" ht="12.75" customHeight="1" x14ac:dyDescent="0.25">
      <c r="A337" s="52">
        <v>80111701</v>
      </c>
      <c r="B337" s="26" t="s">
        <v>220</v>
      </c>
      <c r="C337" s="26">
        <v>1</v>
      </c>
      <c r="D337" s="26">
        <v>1</v>
      </c>
      <c r="E337" s="27">
        <v>210</v>
      </c>
      <c r="F337" s="26">
        <v>0</v>
      </c>
      <c r="G337" s="17" t="s">
        <v>19</v>
      </c>
      <c r="H337" s="28">
        <v>0</v>
      </c>
      <c r="I337" s="29">
        <v>40810000</v>
      </c>
      <c r="J337" s="29">
        <f t="shared" si="5"/>
        <v>40810000</v>
      </c>
      <c r="K337" s="26">
        <v>0</v>
      </c>
      <c r="L337" s="26">
        <v>0</v>
      </c>
      <c r="M337" s="30" t="s">
        <v>20</v>
      </c>
      <c r="N337" s="26" t="s">
        <v>21</v>
      </c>
      <c r="O337" s="34" t="s">
        <v>218</v>
      </c>
      <c r="P337" s="26">
        <v>3387000</v>
      </c>
      <c r="Q337" s="31" t="s">
        <v>23</v>
      </c>
      <c r="R337" s="58">
        <v>755</v>
      </c>
      <c r="S337" s="32" t="s">
        <v>579</v>
      </c>
      <c r="T337" s="34" t="s">
        <v>630</v>
      </c>
      <c r="U337" s="33" t="s">
        <v>631</v>
      </c>
    </row>
    <row r="338" spans="1:21" s="1" customFormat="1" ht="12.75" customHeight="1" x14ac:dyDescent="0.25">
      <c r="A338" s="52">
        <v>80111701</v>
      </c>
      <c r="B338" s="26" t="s">
        <v>240</v>
      </c>
      <c r="C338" s="26">
        <v>1</v>
      </c>
      <c r="D338" s="26">
        <v>1</v>
      </c>
      <c r="E338" s="27">
        <v>240</v>
      </c>
      <c r="F338" s="26">
        <v>0</v>
      </c>
      <c r="G338" s="17" t="s">
        <v>19</v>
      </c>
      <c r="H338" s="28">
        <v>0</v>
      </c>
      <c r="I338" s="29">
        <v>42296000</v>
      </c>
      <c r="J338" s="29">
        <f t="shared" si="5"/>
        <v>42296000</v>
      </c>
      <c r="K338" s="26">
        <v>0</v>
      </c>
      <c r="L338" s="26">
        <v>0</v>
      </c>
      <c r="M338" s="30" t="s">
        <v>20</v>
      </c>
      <c r="N338" s="26" t="s">
        <v>21</v>
      </c>
      <c r="O338" s="34" t="s">
        <v>68</v>
      </c>
      <c r="P338" s="26">
        <v>3387000</v>
      </c>
      <c r="Q338" s="31" t="s">
        <v>23</v>
      </c>
      <c r="R338" s="58">
        <v>454</v>
      </c>
      <c r="S338" s="32" t="s">
        <v>579</v>
      </c>
      <c r="T338" s="34" t="s">
        <v>581</v>
      </c>
      <c r="U338" s="33" t="s">
        <v>629</v>
      </c>
    </row>
    <row r="339" spans="1:21" s="1" customFormat="1" ht="12.75" customHeight="1" x14ac:dyDescent="0.25">
      <c r="A339" s="52">
        <v>80111701</v>
      </c>
      <c r="B339" s="26" t="s">
        <v>241</v>
      </c>
      <c r="C339" s="26">
        <v>1</v>
      </c>
      <c r="D339" s="26">
        <v>1</v>
      </c>
      <c r="E339" s="27">
        <v>350</v>
      </c>
      <c r="F339" s="26">
        <v>0</v>
      </c>
      <c r="G339" s="17" t="s">
        <v>19</v>
      </c>
      <c r="H339" s="28">
        <v>0</v>
      </c>
      <c r="I339" s="29">
        <v>25970000</v>
      </c>
      <c r="J339" s="29">
        <f t="shared" si="5"/>
        <v>25970000</v>
      </c>
      <c r="K339" s="26">
        <v>0</v>
      </c>
      <c r="L339" s="26">
        <v>0</v>
      </c>
      <c r="M339" s="30" t="s">
        <v>20</v>
      </c>
      <c r="N339" s="26" t="s">
        <v>21</v>
      </c>
      <c r="O339" s="34" t="s">
        <v>68</v>
      </c>
      <c r="P339" s="26">
        <v>3387000</v>
      </c>
      <c r="Q339" s="31" t="s">
        <v>23</v>
      </c>
      <c r="R339" s="58">
        <v>185</v>
      </c>
      <c r="S339" s="32" t="s">
        <v>579</v>
      </c>
      <c r="T339" s="34" t="s">
        <v>581</v>
      </c>
      <c r="U339" s="33" t="s">
        <v>629</v>
      </c>
    </row>
    <row r="340" spans="1:21" s="1" customFormat="1" ht="12.75" customHeight="1" x14ac:dyDescent="0.25">
      <c r="A340" s="52">
        <v>80111701</v>
      </c>
      <c r="B340" s="26" t="s">
        <v>242</v>
      </c>
      <c r="C340" s="26">
        <v>1</v>
      </c>
      <c r="D340" s="26">
        <v>1</v>
      </c>
      <c r="E340" s="27">
        <v>350</v>
      </c>
      <c r="F340" s="26">
        <v>0</v>
      </c>
      <c r="G340" s="17" t="s">
        <v>19</v>
      </c>
      <c r="H340" s="28">
        <v>0</v>
      </c>
      <c r="I340" s="29">
        <v>80955000</v>
      </c>
      <c r="J340" s="29">
        <f t="shared" si="5"/>
        <v>80955000</v>
      </c>
      <c r="K340" s="26">
        <v>0</v>
      </c>
      <c r="L340" s="26">
        <v>0</v>
      </c>
      <c r="M340" s="30" t="s">
        <v>20</v>
      </c>
      <c r="N340" s="26" t="s">
        <v>21</v>
      </c>
      <c r="O340" s="34" t="s">
        <v>68</v>
      </c>
      <c r="P340" s="26">
        <v>3387000</v>
      </c>
      <c r="Q340" s="31" t="s">
        <v>23</v>
      </c>
      <c r="R340" s="58">
        <v>169</v>
      </c>
      <c r="S340" s="32" t="s">
        <v>579</v>
      </c>
      <c r="T340" s="34" t="s">
        <v>581</v>
      </c>
      <c r="U340" s="33" t="s">
        <v>629</v>
      </c>
    </row>
    <row r="341" spans="1:21" s="1" customFormat="1" ht="12.75" customHeight="1" x14ac:dyDescent="0.25">
      <c r="A341" s="52">
        <v>80111701</v>
      </c>
      <c r="B341" s="26" t="s">
        <v>243</v>
      </c>
      <c r="C341" s="26">
        <v>1</v>
      </c>
      <c r="D341" s="26">
        <v>1</v>
      </c>
      <c r="E341" s="27">
        <v>350</v>
      </c>
      <c r="F341" s="26">
        <v>0</v>
      </c>
      <c r="G341" s="17" t="s">
        <v>19</v>
      </c>
      <c r="H341" s="28">
        <v>0</v>
      </c>
      <c r="I341" s="29">
        <v>48323333.333333336</v>
      </c>
      <c r="J341" s="29">
        <f t="shared" si="5"/>
        <v>48323333.333333336</v>
      </c>
      <c r="K341" s="26">
        <v>0</v>
      </c>
      <c r="L341" s="26">
        <v>0</v>
      </c>
      <c r="M341" s="30" t="s">
        <v>20</v>
      </c>
      <c r="N341" s="26" t="s">
        <v>21</v>
      </c>
      <c r="O341" s="34" t="s">
        <v>68</v>
      </c>
      <c r="P341" s="26">
        <v>3387000</v>
      </c>
      <c r="Q341" s="31" t="s">
        <v>23</v>
      </c>
      <c r="R341" s="58">
        <v>84</v>
      </c>
      <c r="S341" s="32" t="s">
        <v>579</v>
      </c>
      <c r="T341" s="34" t="s">
        <v>581</v>
      </c>
      <c r="U341" s="33" t="s">
        <v>629</v>
      </c>
    </row>
    <row r="342" spans="1:21" s="1" customFormat="1" ht="12.75" customHeight="1" x14ac:dyDescent="0.25">
      <c r="A342" s="52">
        <v>80111701</v>
      </c>
      <c r="B342" s="26" t="s">
        <v>244</v>
      </c>
      <c r="C342" s="26">
        <v>1</v>
      </c>
      <c r="D342" s="26">
        <v>1</v>
      </c>
      <c r="E342" s="27">
        <v>350</v>
      </c>
      <c r="F342" s="26">
        <v>0</v>
      </c>
      <c r="G342" s="17" t="s">
        <v>19</v>
      </c>
      <c r="H342" s="28">
        <v>0</v>
      </c>
      <c r="I342" s="29">
        <v>75833333.333333328</v>
      </c>
      <c r="J342" s="29">
        <f t="shared" si="5"/>
        <v>75833333.333333328</v>
      </c>
      <c r="K342" s="26">
        <v>0</v>
      </c>
      <c r="L342" s="26">
        <v>0</v>
      </c>
      <c r="M342" s="30" t="s">
        <v>20</v>
      </c>
      <c r="N342" s="26" t="s">
        <v>21</v>
      </c>
      <c r="O342" s="34" t="s">
        <v>68</v>
      </c>
      <c r="P342" s="26">
        <v>3387000</v>
      </c>
      <c r="Q342" s="31" t="s">
        <v>23</v>
      </c>
      <c r="R342" s="58">
        <v>153</v>
      </c>
      <c r="S342" s="32" t="s">
        <v>579</v>
      </c>
      <c r="T342" s="34" t="s">
        <v>581</v>
      </c>
      <c r="U342" s="33" t="s">
        <v>629</v>
      </c>
    </row>
    <row r="343" spans="1:21" s="1" customFormat="1" ht="12.75" customHeight="1" x14ac:dyDescent="0.25">
      <c r="A343" s="52">
        <v>80111701</v>
      </c>
      <c r="B343" s="26" t="s">
        <v>35</v>
      </c>
      <c r="C343" s="26">
        <v>1</v>
      </c>
      <c r="D343" s="26">
        <v>1</v>
      </c>
      <c r="E343" s="27">
        <v>210</v>
      </c>
      <c r="F343" s="26">
        <v>0</v>
      </c>
      <c r="G343" s="17" t="s">
        <v>19</v>
      </c>
      <c r="H343" s="28">
        <v>0</v>
      </c>
      <c r="I343" s="29">
        <v>13300000</v>
      </c>
      <c r="J343" s="29">
        <f t="shared" si="5"/>
        <v>13300000</v>
      </c>
      <c r="K343" s="26">
        <v>0</v>
      </c>
      <c r="L343" s="26">
        <v>0</v>
      </c>
      <c r="M343" s="30" t="s">
        <v>20</v>
      </c>
      <c r="N343" s="26" t="s">
        <v>21</v>
      </c>
      <c r="O343" s="36" t="s">
        <v>34</v>
      </c>
      <c r="P343" s="26">
        <v>3387000</v>
      </c>
      <c r="Q343" s="31" t="s">
        <v>23</v>
      </c>
      <c r="R343" s="58">
        <v>776</v>
      </c>
      <c r="S343" s="32" t="s">
        <v>576</v>
      </c>
      <c r="T343" s="34" t="s">
        <v>577</v>
      </c>
      <c r="U343" s="26" t="s">
        <v>583</v>
      </c>
    </row>
    <row r="344" spans="1:21" s="1" customFormat="1" ht="12.75" customHeight="1" x14ac:dyDescent="0.25">
      <c r="A344" s="52">
        <v>80111701</v>
      </c>
      <c r="B344" s="26" t="s">
        <v>67</v>
      </c>
      <c r="C344" s="26">
        <v>1</v>
      </c>
      <c r="D344" s="26">
        <v>1</v>
      </c>
      <c r="E344" s="27">
        <v>240</v>
      </c>
      <c r="F344" s="26">
        <v>0</v>
      </c>
      <c r="G344" s="17" t="s">
        <v>19</v>
      </c>
      <c r="H344" s="28">
        <v>0</v>
      </c>
      <c r="I344" s="29">
        <v>38160000</v>
      </c>
      <c r="J344" s="29">
        <f t="shared" si="5"/>
        <v>38160000</v>
      </c>
      <c r="K344" s="26">
        <v>0</v>
      </c>
      <c r="L344" s="26">
        <v>0</v>
      </c>
      <c r="M344" s="30" t="s">
        <v>20</v>
      </c>
      <c r="N344" s="26" t="s">
        <v>21</v>
      </c>
      <c r="O344" s="34" t="s">
        <v>68</v>
      </c>
      <c r="P344" s="26">
        <v>3387000</v>
      </c>
      <c r="Q344" s="31" t="s">
        <v>23</v>
      </c>
      <c r="R344" s="58">
        <v>248</v>
      </c>
      <c r="S344" s="32" t="s">
        <v>579</v>
      </c>
      <c r="T344" s="34" t="s">
        <v>581</v>
      </c>
      <c r="U344" s="33" t="s">
        <v>629</v>
      </c>
    </row>
    <row r="345" spans="1:21" s="1" customFormat="1" ht="12.75" customHeight="1" x14ac:dyDescent="0.25">
      <c r="A345" s="52">
        <v>80111701</v>
      </c>
      <c r="B345" s="26" t="s">
        <v>245</v>
      </c>
      <c r="C345" s="26">
        <v>1</v>
      </c>
      <c r="D345" s="26">
        <v>1</v>
      </c>
      <c r="E345" s="27">
        <v>240</v>
      </c>
      <c r="F345" s="26">
        <v>0</v>
      </c>
      <c r="G345" s="17" t="s">
        <v>19</v>
      </c>
      <c r="H345" s="28">
        <v>0</v>
      </c>
      <c r="I345" s="29">
        <v>17808000</v>
      </c>
      <c r="J345" s="29">
        <f t="shared" si="5"/>
        <v>17808000</v>
      </c>
      <c r="K345" s="26">
        <v>0</v>
      </c>
      <c r="L345" s="26">
        <v>0</v>
      </c>
      <c r="M345" s="30" t="s">
        <v>20</v>
      </c>
      <c r="N345" s="26" t="s">
        <v>21</v>
      </c>
      <c r="O345" s="34" t="s">
        <v>68</v>
      </c>
      <c r="P345" s="26">
        <v>3387000</v>
      </c>
      <c r="Q345" s="31" t="s">
        <v>23</v>
      </c>
      <c r="R345" s="58">
        <v>482</v>
      </c>
      <c r="S345" s="32" t="s">
        <v>579</v>
      </c>
      <c r="T345" s="34" t="s">
        <v>581</v>
      </c>
      <c r="U345" s="33" t="s">
        <v>629</v>
      </c>
    </row>
    <row r="346" spans="1:21" s="1" customFormat="1" ht="12.75" customHeight="1" x14ac:dyDescent="0.25">
      <c r="A346" s="52">
        <v>80111701</v>
      </c>
      <c r="B346" s="26" t="s">
        <v>246</v>
      </c>
      <c r="C346" s="26">
        <v>1</v>
      </c>
      <c r="D346" s="26">
        <v>1</v>
      </c>
      <c r="E346" s="27">
        <v>240</v>
      </c>
      <c r="F346" s="26">
        <v>0</v>
      </c>
      <c r="G346" s="17" t="s">
        <v>19</v>
      </c>
      <c r="H346" s="28">
        <v>0</v>
      </c>
      <c r="I346" s="29">
        <v>15582000</v>
      </c>
      <c r="J346" s="29">
        <f t="shared" si="5"/>
        <v>15582000</v>
      </c>
      <c r="K346" s="26">
        <v>0</v>
      </c>
      <c r="L346" s="26">
        <v>0</v>
      </c>
      <c r="M346" s="30" t="s">
        <v>20</v>
      </c>
      <c r="N346" s="26" t="s">
        <v>21</v>
      </c>
      <c r="O346" s="34" t="s">
        <v>68</v>
      </c>
      <c r="P346" s="26">
        <v>3387000</v>
      </c>
      <c r="Q346" s="31" t="s">
        <v>23</v>
      </c>
      <c r="R346" s="58">
        <v>782</v>
      </c>
      <c r="S346" s="32" t="s">
        <v>579</v>
      </c>
      <c r="T346" s="34" t="s">
        <v>581</v>
      </c>
      <c r="U346" s="33" t="s">
        <v>586</v>
      </c>
    </row>
    <row r="347" spans="1:21" s="1" customFormat="1" ht="12.75" customHeight="1" x14ac:dyDescent="0.25">
      <c r="A347" s="52">
        <v>80111701</v>
      </c>
      <c r="B347" s="26" t="s">
        <v>247</v>
      </c>
      <c r="C347" s="26">
        <v>1</v>
      </c>
      <c r="D347" s="26">
        <v>1</v>
      </c>
      <c r="E347" s="27">
        <v>240</v>
      </c>
      <c r="F347" s="26">
        <v>0</v>
      </c>
      <c r="G347" s="17" t="s">
        <v>19</v>
      </c>
      <c r="H347" s="28">
        <v>0</v>
      </c>
      <c r="I347" s="29">
        <v>42296000</v>
      </c>
      <c r="J347" s="29">
        <f t="shared" si="5"/>
        <v>42296000</v>
      </c>
      <c r="K347" s="26">
        <v>0</v>
      </c>
      <c r="L347" s="26">
        <v>0</v>
      </c>
      <c r="M347" s="30" t="s">
        <v>20</v>
      </c>
      <c r="N347" s="26" t="s">
        <v>21</v>
      </c>
      <c r="O347" s="34" t="s">
        <v>68</v>
      </c>
      <c r="P347" s="26">
        <v>3387000</v>
      </c>
      <c r="Q347" s="31" t="s">
        <v>23</v>
      </c>
      <c r="R347" s="58">
        <v>447</v>
      </c>
      <c r="S347" s="32" t="s">
        <v>579</v>
      </c>
      <c r="T347" s="34" t="s">
        <v>581</v>
      </c>
      <c r="U347" s="33" t="s">
        <v>586</v>
      </c>
    </row>
    <row r="348" spans="1:21" s="1" customFormat="1" ht="12.75" customHeight="1" x14ac:dyDescent="0.25">
      <c r="A348" s="52">
        <v>80111701</v>
      </c>
      <c r="B348" s="26" t="s">
        <v>248</v>
      </c>
      <c r="C348" s="26">
        <v>1</v>
      </c>
      <c r="D348" s="26">
        <v>1</v>
      </c>
      <c r="E348" s="27">
        <v>350</v>
      </c>
      <c r="F348" s="26">
        <v>0</v>
      </c>
      <c r="G348" s="17" t="s">
        <v>19</v>
      </c>
      <c r="H348" s="28">
        <v>0</v>
      </c>
      <c r="I348" s="29">
        <v>27701333.333333332</v>
      </c>
      <c r="J348" s="29">
        <f t="shared" si="5"/>
        <v>27701333.333333332</v>
      </c>
      <c r="K348" s="26">
        <v>0</v>
      </c>
      <c r="L348" s="26">
        <v>0</v>
      </c>
      <c r="M348" s="30" t="s">
        <v>20</v>
      </c>
      <c r="N348" s="26" t="s">
        <v>21</v>
      </c>
      <c r="O348" s="34" t="s">
        <v>68</v>
      </c>
      <c r="P348" s="26">
        <v>3387000</v>
      </c>
      <c r="Q348" s="31" t="s">
        <v>23</v>
      </c>
      <c r="R348" s="58">
        <v>92</v>
      </c>
      <c r="S348" s="32" t="s">
        <v>579</v>
      </c>
      <c r="T348" s="34" t="s">
        <v>581</v>
      </c>
      <c r="U348" s="33" t="s">
        <v>586</v>
      </c>
    </row>
    <row r="349" spans="1:21" s="1" customFormat="1" ht="12.75" customHeight="1" x14ac:dyDescent="0.25">
      <c r="A349" s="52">
        <v>80111701</v>
      </c>
      <c r="B349" s="26" t="s">
        <v>249</v>
      </c>
      <c r="C349" s="26">
        <v>1</v>
      </c>
      <c r="D349" s="26">
        <v>1</v>
      </c>
      <c r="E349" s="27">
        <v>240</v>
      </c>
      <c r="F349" s="26">
        <v>0</v>
      </c>
      <c r="G349" s="17" t="s">
        <v>19</v>
      </c>
      <c r="H349" s="28">
        <v>0</v>
      </c>
      <c r="I349" s="29">
        <v>19208000</v>
      </c>
      <c r="J349" s="29">
        <f t="shared" si="5"/>
        <v>19208000</v>
      </c>
      <c r="K349" s="26">
        <v>0</v>
      </c>
      <c r="L349" s="26">
        <v>0</v>
      </c>
      <c r="M349" s="30" t="s">
        <v>20</v>
      </c>
      <c r="N349" s="26" t="s">
        <v>21</v>
      </c>
      <c r="O349" s="34" t="s">
        <v>68</v>
      </c>
      <c r="P349" s="26">
        <v>3387000</v>
      </c>
      <c r="Q349" s="31" t="s">
        <v>23</v>
      </c>
      <c r="R349" s="58">
        <v>468</v>
      </c>
      <c r="S349" s="32" t="s">
        <v>579</v>
      </c>
      <c r="T349" s="34" t="s">
        <v>581</v>
      </c>
      <c r="U349" s="33" t="s">
        <v>629</v>
      </c>
    </row>
    <row r="350" spans="1:21" s="1" customFormat="1" ht="12.75" customHeight="1" x14ac:dyDescent="0.25">
      <c r="A350" s="52">
        <v>80111701</v>
      </c>
      <c r="B350" s="26" t="s">
        <v>245</v>
      </c>
      <c r="C350" s="26">
        <v>1</v>
      </c>
      <c r="D350" s="26">
        <v>1</v>
      </c>
      <c r="E350" s="27">
        <v>240</v>
      </c>
      <c r="F350" s="26">
        <v>0</v>
      </c>
      <c r="G350" s="17" t="s">
        <v>19</v>
      </c>
      <c r="H350" s="28">
        <v>0</v>
      </c>
      <c r="I350" s="29">
        <v>17808000</v>
      </c>
      <c r="J350" s="29">
        <f t="shared" si="5"/>
        <v>17808000</v>
      </c>
      <c r="K350" s="26">
        <v>0</v>
      </c>
      <c r="L350" s="26">
        <v>0</v>
      </c>
      <c r="M350" s="30" t="s">
        <v>20</v>
      </c>
      <c r="N350" s="26" t="s">
        <v>21</v>
      </c>
      <c r="O350" s="34" t="s">
        <v>68</v>
      </c>
      <c r="P350" s="26">
        <v>3387000</v>
      </c>
      <c r="Q350" s="31" t="s">
        <v>23</v>
      </c>
      <c r="R350" s="58">
        <v>481</v>
      </c>
      <c r="S350" s="32" t="s">
        <v>579</v>
      </c>
      <c r="T350" s="34" t="s">
        <v>581</v>
      </c>
      <c r="U350" s="33" t="s">
        <v>629</v>
      </c>
    </row>
    <row r="351" spans="1:21" s="1" customFormat="1" ht="12.75" customHeight="1" x14ac:dyDescent="0.25">
      <c r="A351" s="52">
        <v>80111701</v>
      </c>
      <c r="B351" s="26" t="s">
        <v>248</v>
      </c>
      <c r="C351" s="26">
        <v>1</v>
      </c>
      <c r="D351" s="26">
        <v>1</v>
      </c>
      <c r="E351" s="27">
        <v>240</v>
      </c>
      <c r="F351" s="26">
        <v>0</v>
      </c>
      <c r="G351" s="17" t="s">
        <v>19</v>
      </c>
      <c r="H351" s="28">
        <v>0</v>
      </c>
      <c r="I351" s="29">
        <v>15582000</v>
      </c>
      <c r="J351" s="29">
        <f t="shared" si="5"/>
        <v>15582000</v>
      </c>
      <c r="K351" s="26">
        <v>0</v>
      </c>
      <c r="L351" s="26">
        <v>0</v>
      </c>
      <c r="M351" s="30" t="s">
        <v>20</v>
      </c>
      <c r="N351" s="26" t="s">
        <v>21</v>
      </c>
      <c r="O351" s="34" t="s">
        <v>68</v>
      </c>
      <c r="P351" s="26">
        <v>3387000</v>
      </c>
      <c r="Q351" s="31" t="s">
        <v>23</v>
      </c>
      <c r="R351" s="58">
        <v>768</v>
      </c>
      <c r="S351" s="32" t="s">
        <v>579</v>
      </c>
      <c r="T351" s="34" t="s">
        <v>581</v>
      </c>
      <c r="U351" s="33" t="s">
        <v>586</v>
      </c>
    </row>
    <row r="352" spans="1:21" s="1" customFormat="1" ht="12.75" customHeight="1" x14ac:dyDescent="0.25">
      <c r="A352" s="52">
        <v>80111701</v>
      </c>
      <c r="B352" s="26" t="s">
        <v>250</v>
      </c>
      <c r="C352" s="26">
        <v>1</v>
      </c>
      <c r="D352" s="26">
        <v>1</v>
      </c>
      <c r="E352" s="27">
        <v>240</v>
      </c>
      <c r="F352" s="26">
        <v>0</v>
      </c>
      <c r="G352" s="17" t="s">
        <v>19</v>
      </c>
      <c r="H352" s="28">
        <v>0</v>
      </c>
      <c r="I352" s="29">
        <v>68000000</v>
      </c>
      <c r="J352" s="29">
        <f t="shared" si="5"/>
        <v>68000000</v>
      </c>
      <c r="K352" s="26">
        <v>0</v>
      </c>
      <c r="L352" s="26">
        <v>0</v>
      </c>
      <c r="M352" s="30" t="s">
        <v>20</v>
      </c>
      <c r="N352" s="26" t="s">
        <v>21</v>
      </c>
      <c r="O352" s="34" t="s">
        <v>68</v>
      </c>
      <c r="P352" s="26">
        <v>3387000</v>
      </c>
      <c r="Q352" s="31" t="s">
        <v>23</v>
      </c>
      <c r="R352" s="58">
        <v>532</v>
      </c>
      <c r="S352" s="32" t="s">
        <v>579</v>
      </c>
      <c r="T352" s="34" t="s">
        <v>581</v>
      </c>
      <c r="U352" s="33" t="s">
        <v>629</v>
      </c>
    </row>
    <row r="353" spans="1:21" s="1" customFormat="1" ht="12.75" customHeight="1" x14ac:dyDescent="0.25">
      <c r="A353" s="52">
        <v>80111701</v>
      </c>
      <c r="B353" s="26" t="s">
        <v>67</v>
      </c>
      <c r="C353" s="26">
        <v>1</v>
      </c>
      <c r="D353" s="26">
        <v>1</v>
      </c>
      <c r="E353" s="27">
        <v>240</v>
      </c>
      <c r="F353" s="26">
        <v>0</v>
      </c>
      <c r="G353" s="17" t="s">
        <v>19</v>
      </c>
      <c r="H353" s="28">
        <v>0</v>
      </c>
      <c r="I353" s="29">
        <v>38160000</v>
      </c>
      <c r="J353" s="29">
        <f t="shared" si="5"/>
        <v>38160000</v>
      </c>
      <c r="K353" s="26">
        <v>0</v>
      </c>
      <c r="L353" s="26">
        <v>0</v>
      </c>
      <c r="M353" s="30" t="s">
        <v>20</v>
      </c>
      <c r="N353" s="26" t="s">
        <v>21</v>
      </c>
      <c r="O353" s="34" t="s">
        <v>68</v>
      </c>
      <c r="P353" s="26">
        <v>3387000</v>
      </c>
      <c r="Q353" s="31" t="s">
        <v>23</v>
      </c>
      <c r="R353" s="58">
        <v>259</v>
      </c>
      <c r="S353" s="32" t="s">
        <v>579</v>
      </c>
      <c r="T353" s="34" t="s">
        <v>581</v>
      </c>
      <c r="U353" s="33" t="s">
        <v>629</v>
      </c>
    </row>
    <row r="354" spans="1:21" s="1" customFormat="1" ht="12.75" customHeight="1" x14ac:dyDescent="0.25">
      <c r="A354" s="52">
        <v>80111701</v>
      </c>
      <c r="B354" s="26" t="s">
        <v>67</v>
      </c>
      <c r="C354" s="26">
        <v>1</v>
      </c>
      <c r="D354" s="26">
        <v>1</v>
      </c>
      <c r="E354" s="27">
        <v>240</v>
      </c>
      <c r="F354" s="26">
        <v>0</v>
      </c>
      <c r="G354" s="17" t="s">
        <v>19</v>
      </c>
      <c r="H354" s="28">
        <v>0</v>
      </c>
      <c r="I354" s="29">
        <v>38160000</v>
      </c>
      <c r="J354" s="29">
        <f t="shared" si="5"/>
        <v>38160000</v>
      </c>
      <c r="K354" s="26">
        <v>0</v>
      </c>
      <c r="L354" s="26">
        <v>0</v>
      </c>
      <c r="M354" s="30" t="s">
        <v>20</v>
      </c>
      <c r="N354" s="26" t="s">
        <v>21</v>
      </c>
      <c r="O354" s="34" t="s">
        <v>68</v>
      </c>
      <c r="P354" s="26">
        <v>3387000</v>
      </c>
      <c r="Q354" s="31" t="s">
        <v>23</v>
      </c>
      <c r="R354" s="58">
        <v>467</v>
      </c>
      <c r="S354" s="32" t="s">
        <v>579</v>
      </c>
      <c r="T354" s="34" t="s">
        <v>581</v>
      </c>
      <c r="U354" s="33" t="s">
        <v>629</v>
      </c>
    </row>
    <row r="355" spans="1:21" s="1" customFormat="1" ht="12.75" customHeight="1" x14ac:dyDescent="0.25">
      <c r="A355" s="52">
        <v>80111701</v>
      </c>
      <c r="B355" s="26" t="s">
        <v>67</v>
      </c>
      <c r="C355" s="26">
        <v>1</v>
      </c>
      <c r="D355" s="26">
        <v>1</v>
      </c>
      <c r="E355" s="27">
        <v>350</v>
      </c>
      <c r="F355" s="26">
        <v>0</v>
      </c>
      <c r="G355" s="17" t="s">
        <v>19</v>
      </c>
      <c r="H355" s="28">
        <v>0</v>
      </c>
      <c r="I355" s="29">
        <v>55650000</v>
      </c>
      <c r="J355" s="29">
        <f t="shared" si="5"/>
        <v>55650000</v>
      </c>
      <c r="K355" s="26">
        <v>0</v>
      </c>
      <c r="L355" s="26">
        <v>0</v>
      </c>
      <c r="M355" s="30" t="s">
        <v>20</v>
      </c>
      <c r="N355" s="26" t="s">
        <v>21</v>
      </c>
      <c r="O355" s="34" t="s">
        <v>68</v>
      </c>
      <c r="P355" s="26">
        <v>3387000</v>
      </c>
      <c r="Q355" s="31" t="s">
        <v>23</v>
      </c>
      <c r="R355" s="58">
        <v>105</v>
      </c>
      <c r="S355" s="32" t="s">
        <v>579</v>
      </c>
      <c r="T355" s="34" t="s">
        <v>581</v>
      </c>
      <c r="U355" s="33" t="s">
        <v>629</v>
      </c>
    </row>
    <row r="356" spans="1:21" s="1" customFormat="1" ht="12.75" customHeight="1" x14ac:dyDescent="0.25">
      <c r="A356" s="52">
        <v>80111701</v>
      </c>
      <c r="B356" s="26" t="s">
        <v>251</v>
      </c>
      <c r="C356" s="26">
        <v>1</v>
      </c>
      <c r="D356" s="26">
        <v>1</v>
      </c>
      <c r="E356" s="27">
        <v>350</v>
      </c>
      <c r="F356" s="26">
        <v>0</v>
      </c>
      <c r="G356" s="17" t="s">
        <v>19</v>
      </c>
      <c r="H356" s="28">
        <v>0</v>
      </c>
      <c r="I356" s="29">
        <v>105000000</v>
      </c>
      <c r="J356" s="29">
        <f t="shared" si="5"/>
        <v>105000000</v>
      </c>
      <c r="K356" s="26">
        <v>0</v>
      </c>
      <c r="L356" s="26">
        <v>0</v>
      </c>
      <c r="M356" s="30" t="s">
        <v>20</v>
      </c>
      <c r="N356" s="26" t="s">
        <v>21</v>
      </c>
      <c r="O356" s="34" t="s">
        <v>68</v>
      </c>
      <c r="P356" s="26">
        <v>3387000</v>
      </c>
      <c r="Q356" s="31" t="s">
        <v>23</v>
      </c>
      <c r="R356" s="58">
        <v>103</v>
      </c>
      <c r="S356" s="32" t="s">
        <v>579</v>
      </c>
      <c r="T356" s="34" t="s">
        <v>581</v>
      </c>
      <c r="U356" s="33" t="s">
        <v>629</v>
      </c>
    </row>
    <row r="357" spans="1:21" s="1" customFormat="1" ht="12.75" customHeight="1" x14ac:dyDescent="0.25">
      <c r="A357" s="52">
        <v>80111701</v>
      </c>
      <c r="B357" s="26" t="s">
        <v>241</v>
      </c>
      <c r="C357" s="26">
        <v>1</v>
      </c>
      <c r="D357" s="26">
        <v>1</v>
      </c>
      <c r="E357" s="27">
        <v>240</v>
      </c>
      <c r="F357" s="26">
        <v>0</v>
      </c>
      <c r="G357" s="17" t="s">
        <v>19</v>
      </c>
      <c r="H357" s="28">
        <v>0</v>
      </c>
      <c r="I357" s="29">
        <v>17808000</v>
      </c>
      <c r="J357" s="29">
        <f t="shared" si="5"/>
        <v>17808000</v>
      </c>
      <c r="K357" s="26">
        <v>0</v>
      </c>
      <c r="L357" s="26">
        <v>0</v>
      </c>
      <c r="M357" s="30" t="s">
        <v>20</v>
      </c>
      <c r="N357" s="26" t="s">
        <v>21</v>
      </c>
      <c r="O357" s="34" t="s">
        <v>68</v>
      </c>
      <c r="P357" s="26">
        <v>3387000</v>
      </c>
      <c r="Q357" s="31" t="s">
        <v>23</v>
      </c>
      <c r="R357" s="58">
        <v>592</v>
      </c>
      <c r="S357" s="32" t="s">
        <v>579</v>
      </c>
      <c r="T357" s="34" t="s">
        <v>581</v>
      </c>
      <c r="U357" s="33" t="s">
        <v>629</v>
      </c>
    </row>
    <row r="358" spans="1:21" s="1" customFormat="1" ht="12.75" customHeight="1" x14ac:dyDescent="0.25">
      <c r="A358" s="52">
        <v>80111701</v>
      </c>
      <c r="B358" s="26" t="s">
        <v>248</v>
      </c>
      <c r="C358" s="26">
        <v>1</v>
      </c>
      <c r="D358" s="26">
        <v>1</v>
      </c>
      <c r="E358" s="27">
        <v>210</v>
      </c>
      <c r="F358" s="26">
        <v>0</v>
      </c>
      <c r="G358" s="17" t="s">
        <v>19</v>
      </c>
      <c r="H358" s="28">
        <v>0</v>
      </c>
      <c r="I358" s="29">
        <v>16618000</v>
      </c>
      <c r="J358" s="29">
        <f t="shared" si="5"/>
        <v>16618000</v>
      </c>
      <c r="K358" s="26">
        <v>0</v>
      </c>
      <c r="L358" s="26">
        <v>0</v>
      </c>
      <c r="M358" s="30" t="s">
        <v>20</v>
      </c>
      <c r="N358" s="26" t="s">
        <v>21</v>
      </c>
      <c r="O358" s="34" t="s">
        <v>68</v>
      </c>
      <c r="P358" s="26">
        <v>3387000</v>
      </c>
      <c r="Q358" s="31" t="s">
        <v>23</v>
      </c>
      <c r="R358" s="58">
        <v>649</v>
      </c>
      <c r="S358" s="32" t="s">
        <v>579</v>
      </c>
      <c r="T358" s="34" t="s">
        <v>581</v>
      </c>
      <c r="U358" s="33" t="s">
        <v>586</v>
      </c>
    </row>
    <row r="359" spans="1:21" s="1" customFormat="1" ht="12.75" customHeight="1" x14ac:dyDescent="0.25">
      <c r="A359" s="52">
        <v>80111701</v>
      </c>
      <c r="B359" s="26" t="s">
        <v>252</v>
      </c>
      <c r="C359" s="26">
        <v>1</v>
      </c>
      <c r="D359" s="26">
        <v>1</v>
      </c>
      <c r="E359" s="27">
        <v>240</v>
      </c>
      <c r="F359" s="26">
        <v>0</v>
      </c>
      <c r="G359" s="17" t="s">
        <v>19</v>
      </c>
      <c r="H359" s="28">
        <v>0</v>
      </c>
      <c r="I359" s="29">
        <v>42296000</v>
      </c>
      <c r="J359" s="29">
        <f t="shared" si="5"/>
        <v>42296000</v>
      </c>
      <c r="K359" s="26">
        <v>0</v>
      </c>
      <c r="L359" s="26">
        <v>0</v>
      </c>
      <c r="M359" s="30" t="s">
        <v>20</v>
      </c>
      <c r="N359" s="26" t="s">
        <v>21</v>
      </c>
      <c r="O359" s="34" t="s">
        <v>68</v>
      </c>
      <c r="P359" s="26">
        <v>3387000</v>
      </c>
      <c r="Q359" s="31" t="s">
        <v>23</v>
      </c>
      <c r="R359" s="58">
        <v>229</v>
      </c>
      <c r="S359" s="32" t="s">
        <v>579</v>
      </c>
      <c r="T359" s="34" t="s">
        <v>581</v>
      </c>
      <c r="U359" s="33" t="s">
        <v>629</v>
      </c>
    </row>
    <row r="360" spans="1:21" s="1" customFormat="1" ht="12.75" customHeight="1" x14ac:dyDescent="0.25">
      <c r="A360" s="52">
        <v>80111701</v>
      </c>
      <c r="B360" s="26" t="s">
        <v>253</v>
      </c>
      <c r="C360" s="26">
        <v>1</v>
      </c>
      <c r="D360" s="26">
        <v>1</v>
      </c>
      <c r="E360" s="27">
        <v>240</v>
      </c>
      <c r="F360" s="26">
        <v>0</v>
      </c>
      <c r="G360" s="17" t="s">
        <v>19</v>
      </c>
      <c r="H360" s="28">
        <v>0</v>
      </c>
      <c r="I360" s="29">
        <v>42296000</v>
      </c>
      <c r="J360" s="29">
        <f t="shared" si="5"/>
        <v>42296000</v>
      </c>
      <c r="K360" s="26">
        <v>0</v>
      </c>
      <c r="L360" s="26">
        <v>0</v>
      </c>
      <c r="M360" s="30" t="s">
        <v>20</v>
      </c>
      <c r="N360" s="26" t="s">
        <v>21</v>
      </c>
      <c r="O360" s="34" t="s">
        <v>68</v>
      </c>
      <c r="P360" s="26">
        <v>3387000</v>
      </c>
      <c r="Q360" s="31" t="s">
        <v>23</v>
      </c>
      <c r="R360" s="58">
        <v>236</v>
      </c>
      <c r="S360" s="32" t="s">
        <v>579</v>
      </c>
      <c r="T360" s="34" t="s">
        <v>581</v>
      </c>
      <c r="U360" s="33" t="s">
        <v>629</v>
      </c>
    </row>
    <row r="361" spans="1:21" s="1" customFormat="1" ht="12.75" customHeight="1" x14ac:dyDescent="0.25">
      <c r="A361" s="52">
        <v>80111701</v>
      </c>
      <c r="B361" s="26" t="s">
        <v>254</v>
      </c>
      <c r="C361" s="26">
        <v>1</v>
      </c>
      <c r="D361" s="26">
        <v>1</v>
      </c>
      <c r="E361" s="27">
        <v>350</v>
      </c>
      <c r="F361" s="26">
        <v>0</v>
      </c>
      <c r="G361" s="17" t="s">
        <v>19</v>
      </c>
      <c r="H361" s="28">
        <v>0</v>
      </c>
      <c r="I361" s="29">
        <v>56886666.666666664</v>
      </c>
      <c r="J361" s="29">
        <f t="shared" si="5"/>
        <v>56886666.666666664</v>
      </c>
      <c r="K361" s="26">
        <v>0</v>
      </c>
      <c r="L361" s="26">
        <v>0</v>
      </c>
      <c r="M361" s="30" t="s">
        <v>20</v>
      </c>
      <c r="N361" s="26" t="s">
        <v>21</v>
      </c>
      <c r="O361" s="34" t="s">
        <v>68</v>
      </c>
      <c r="P361" s="26">
        <v>3387000</v>
      </c>
      <c r="Q361" s="31" t="s">
        <v>23</v>
      </c>
      <c r="R361" s="58">
        <v>222</v>
      </c>
      <c r="S361" s="32" t="s">
        <v>579</v>
      </c>
      <c r="T361" s="34" t="s">
        <v>581</v>
      </c>
      <c r="U361" s="33" t="s">
        <v>629</v>
      </c>
    </row>
    <row r="362" spans="1:21" s="1" customFormat="1" ht="12.75" customHeight="1" x14ac:dyDescent="0.25">
      <c r="A362" s="52">
        <v>80111701</v>
      </c>
      <c r="B362" s="38" t="s">
        <v>24</v>
      </c>
      <c r="C362" s="26">
        <v>1</v>
      </c>
      <c r="D362" s="26">
        <v>1</v>
      </c>
      <c r="E362" s="27">
        <v>240</v>
      </c>
      <c r="F362" s="26">
        <v>0</v>
      </c>
      <c r="G362" s="17" t="s">
        <v>19</v>
      </c>
      <c r="H362" s="28">
        <v>0</v>
      </c>
      <c r="I362" s="29">
        <v>40810000</v>
      </c>
      <c r="J362" s="29">
        <f t="shared" si="5"/>
        <v>40810000</v>
      </c>
      <c r="K362" s="26">
        <v>0</v>
      </c>
      <c r="L362" s="26">
        <v>0</v>
      </c>
      <c r="M362" s="30" t="s">
        <v>20</v>
      </c>
      <c r="N362" s="26" t="s">
        <v>21</v>
      </c>
      <c r="O362" s="34" t="s">
        <v>22</v>
      </c>
      <c r="P362" s="26">
        <v>3387000</v>
      </c>
      <c r="Q362" s="31" t="s">
        <v>23</v>
      </c>
      <c r="R362" s="58">
        <v>693</v>
      </c>
      <c r="S362" s="32" t="s">
        <v>579</v>
      </c>
      <c r="T362" s="34" t="s">
        <v>581</v>
      </c>
      <c r="U362" s="33" t="s">
        <v>582</v>
      </c>
    </row>
    <row r="363" spans="1:21" s="1" customFormat="1" ht="12.75" customHeight="1" x14ac:dyDescent="0.25">
      <c r="A363" s="52">
        <v>80111701</v>
      </c>
      <c r="B363" s="26" t="s">
        <v>255</v>
      </c>
      <c r="C363" s="26">
        <v>1</v>
      </c>
      <c r="D363" s="26">
        <v>1</v>
      </c>
      <c r="E363" s="27">
        <v>210</v>
      </c>
      <c r="F363" s="26">
        <v>0</v>
      </c>
      <c r="G363" s="17" t="s">
        <v>19</v>
      </c>
      <c r="H363" s="28">
        <v>0</v>
      </c>
      <c r="I363" s="29">
        <v>33390000</v>
      </c>
      <c r="J363" s="29">
        <f t="shared" si="5"/>
        <v>33390000</v>
      </c>
      <c r="K363" s="26">
        <v>0</v>
      </c>
      <c r="L363" s="26">
        <v>0</v>
      </c>
      <c r="M363" s="30" t="s">
        <v>20</v>
      </c>
      <c r="N363" s="26" t="s">
        <v>21</v>
      </c>
      <c r="O363" s="34" t="s">
        <v>68</v>
      </c>
      <c r="P363" s="26">
        <v>3387000</v>
      </c>
      <c r="Q363" s="31" t="s">
        <v>23</v>
      </c>
      <c r="R363" s="58">
        <v>668</v>
      </c>
      <c r="S363" s="32" t="s">
        <v>579</v>
      </c>
      <c r="T363" s="34" t="s">
        <v>581</v>
      </c>
      <c r="U363" s="33" t="s">
        <v>586</v>
      </c>
    </row>
    <row r="364" spans="1:21" s="1" customFormat="1" ht="12.75" customHeight="1" x14ac:dyDescent="0.25">
      <c r="A364" s="52">
        <v>80111701</v>
      </c>
      <c r="B364" s="26" t="s">
        <v>256</v>
      </c>
      <c r="C364" s="26">
        <v>1</v>
      </c>
      <c r="D364" s="26">
        <v>1</v>
      </c>
      <c r="E364" s="27">
        <v>240</v>
      </c>
      <c r="F364" s="26">
        <v>0</v>
      </c>
      <c r="G364" s="17" t="s">
        <v>19</v>
      </c>
      <c r="H364" s="28">
        <v>0</v>
      </c>
      <c r="I364" s="29">
        <v>18992000</v>
      </c>
      <c r="J364" s="29">
        <f t="shared" si="5"/>
        <v>18992000</v>
      </c>
      <c r="K364" s="26">
        <v>0</v>
      </c>
      <c r="L364" s="26">
        <v>0</v>
      </c>
      <c r="M364" s="30" t="s">
        <v>20</v>
      </c>
      <c r="N364" s="26" t="s">
        <v>21</v>
      </c>
      <c r="O364" s="34" t="s">
        <v>68</v>
      </c>
      <c r="P364" s="26">
        <v>3387000</v>
      </c>
      <c r="Q364" s="31" t="s">
        <v>23</v>
      </c>
      <c r="R364" s="58">
        <v>449</v>
      </c>
      <c r="S364" s="32" t="s">
        <v>579</v>
      </c>
      <c r="T364" s="34" t="s">
        <v>581</v>
      </c>
      <c r="U364" s="33" t="s">
        <v>586</v>
      </c>
    </row>
    <row r="365" spans="1:21" s="1" customFormat="1" ht="12.75" customHeight="1" x14ac:dyDescent="0.25">
      <c r="A365" s="52">
        <v>80111701</v>
      </c>
      <c r="B365" s="26" t="s">
        <v>257</v>
      </c>
      <c r="C365" s="26">
        <v>1</v>
      </c>
      <c r="D365" s="26">
        <v>1</v>
      </c>
      <c r="E365" s="27">
        <v>240</v>
      </c>
      <c r="F365" s="26">
        <v>0</v>
      </c>
      <c r="G365" s="17" t="s">
        <v>19</v>
      </c>
      <c r="H365" s="28">
        <v>0</v>
      </c>
      <c r="I365" s="29">
        <v>42296000</v>
      </c>
      <c r="J365" s="29">
        <f t="shared" si="5"/>
        <v>42296000</v>
      </c>
      <c r="K365" s="26">
        <v>0</v>
      </c>
      <c r="L365" s="26">
        <v>0</v>
      </c>
      <c r="M365" s="30" t="s">
        <v>20</v>
      </c>
      <c r="N365" s="26" t="s">
        <v>21</v>
      </c>
      <c r="O365" s="34" t="s">
        <v>68</v>
      </c>
      <c r="P365" s="26">
        <v>3387000</v>
      </c>
      <c r="Q365" s="31" t="s">
        <v>23</v>
      </c>
      <c r="R365" s="58">
        <v>194</v>
      </c>
      <c r="S365" s="32" t="s">
        <v>579</v>
      </c>
      <c r="T365" s="34" t="s">
        <v>581</v>
      </c>
      <c r="U365" s="33" t="s">
        <v>629</v>
      </c>
    </row>
    <row r="366" spans="1:21" s="1" customFormat="1" ht="12.75" customHeight="1" x14ac:dyDescent="0.25">
      <c r="A366" s="52">
        <v>80111701</v>
      </c>
      <c r="B366" s="26" t="s">
        <v>258</v>
      </c>
      <c r="C366" s="26">
        <v>1</v>
      </c>
      <c r="D366" s="26">
        <v>1</v>
      </c>
      <c r="E366" s="27">
        <v>240</v>
      </c>
      <c r="F366" s="26">
        <v>0</v>
      </c>
      <c r="G366" s="17" t="s">
        <v>19</v>
      </c>
      <c r="H366" s="28">
        <v>0</v>
      </c>
      <c r="I366" s="29">
        <v>40000000</v>
      </c>
      <c r="J366" s="29">
        <f t="shared" si="5"/>
        <v>40000000</v>
      </c>
      <c r="K366" s="26">
        <v>0</v>
      </c>
      <c r="L366" s="26">
        <v>0</v>
      </c>
      <c r="M366" s="30" t="s">
        <v>20</v>
      </c>
      <c r="N366" s="26" t="s">
        <v>21</v>
      </c>
      <c r="O366" s="34" t="s">
        <v>68</v>
      </c>
      <c r="P366" s="26">
        <v>3387000</v>
      </c>
      <c r="Q366" s="31" t="s">
        <v>23</v>
      </c>
      <c r="R366" s="58">
        <v>590</v>
      </c>
      <c r="S366" s="32" t="s">
        <v>579</v>
      </c>
      <c r="T366" s="34" t="s">
        <v>581</v>
      </c>
      <c r="U366" s="33" t="s">
        <v>586</v>
      </c>
    </row>
    <row r="367" spans="1:21" s="1" customFormat="1" ht="12.75" customHeight="1" x14ac:dyDescent="0.25">
      <c r="A367" s="52">
        <v>80111701</v>
      </c>
      <c r="B367" s="26" t="s">
        <v>245</v>
      </c>
      <c r="C367" s="26">
        <v>1</v>
      </c>
      <c r="D367" s="26">
        <v>1</v>
      </c>
      <c r="E367" s="27">
        <v>350</v>
      </c>
      <c r="F367" s="26">
        <v>0</v>
      </c>
      <c r="G367" s="17" t="s">
        <v>19</v>
      </c>
      <c r="H367" s="28">
        <v>0</v>
      </c>
      <c r="I367" s="29">
        <v>25970000</v>
      </c>
      <c r="J367" s="29">
        <f t="shared" si="5"/>
        <v>25970000</v>
      </c>
      <c r="K367" s="26">
        <v>0</v>
      </c>
      <c r="L367" s="26">
        <v>0</v>
      </c>
      <c r="M367" s="30" t="s">
        <v>20</v>
      </c>
      <c r="N367" s="26" t="s">
        <v>21</v>
      </c>
      <c r="O367" s="34" t="s">
        <v>68</v>
      </c>
      <c r="P367" s="26">
        <v>3387000</v>
      </c>
      <c r="Q367" s="31" t="s">
        <v>23</v>
      </c>
      <c r="R367" s="58">
        <v>197</v>
      </c>
      <c r="S367" s="32" t="s">
        <v>579</v>
      </c>
      <c r="T367" s="34" t="s">
        <v>581</v>
      </c>
      <c r="U367" s="33" t="s">
        <v>629</v>
      </c>
    </row>
    <row r="368" spans="1:21" s="1" customFormat="1" ht="12.75" customHeight="1" x14ac:dyDescent="0.25">
      <c r="A368" s="52">
        <v>80111701</v>
      </c>
      <c r="B368" s="26" t="s">
        <v>67</v>
      </c>
      <c r="C368" s="26">
        <v>1</v>
      </c>
      <c r="D368" s="26">
        <v>1</v>
      </c>
      <c r="E368" s="27">
        <v>240</v>
      </c>
      <c r="F368" s="26">
        <v>0</v>
      </c>
      <c r="G368" s="17" t="s">
        <v>19</v>
      </c>
      <c r="H368" s="28">
        <v>0</v>
      </c>
      <c r="I368" s="29">
        <v>38160000</v>
      </c>
      <c r="J368" s="29">
        <f t="shared" si="5"/>
        <v>38160000</v>
      </c>
      <c r="K368" s="26">
        <v>0</v>
      </c>
      <c r="L368" s="26">
        <v>0</v>
      </c>
      <c r="M368" s="30" t="s">
        <v>20</v>
      </c>
      <c r="N368" s="26" t="s">
        <v>21</v>
      </c>
      <c r="O368" s="34" t="s">
        <v>68</v>
      </c>
      <c r="P368" s="26">
        <v>3387000</v>
      </c>
      <c r="Q368" s="31" t="s">
        <v>23</v>
      </c>
      <c r="R368" s="58">
        <v>477</v>
      </c>
      <c r="S368" s="32" t="s">
        <v>579</v>
      </c>
      <c r="T368" s="34" t="s">
        <v>581</v>
      </c>
      <c r="U368" s="33" t="s">
        <v>629</v>
      </c>
    </row>
    <row r="369" spans="1:21" s="1" customFormat="1" ht="12.75" customHeight="1" x14ac:dyDescent="0.25">
      <c r="A369" s="52">
        <v>80111701</v>
      </c>
      <c r="B369" s="26" t="s">
        <v>245</v>
      </c>
      <c r="C369" s="26">
        <v>1</v>
      </c>
      <c r="D369" s="26">
        <v>1</v>
      </c>
      <c r="E369" s="27">
        <v>350</v>
      </c>
      <c r="F369" s="26">
        <v>0</v>
      </c>
      <c r="G369" s="17" t="s">
        <v>19</v>
      </c>
      <c r="H369" s="28">
        <v>0</v>
      </c>
      <c r="I369" s="29">
        <v>25970000</v>
      </c>
      <c r="J369" s="29">
        <f t="shared" si="5"/>
        <v>25970000</v>
      </c>
      <c r="K369" s="26">
        <v>0</v>
      </c>
      <c r="L369" s="26">
        <v>0</v>
      </c>
      <c r="M369" s="30" t="s">
        <v>20</v>
      </c>
      <c r="N369" s="26" t="s">
        <v>21</v>
      </c>
      <c r="O369" s="34" t="s">
        <v>68</v>
      </c>
      <c r="P369" s="26">
        <v>3387000</v>
      </c>
      <c r="Q369" s="31" t="s">
        <v>23</v>
      </c>
      <c r="R369" s="58">
        <v>196</v>
      </c>
      <c r="S369" s="32" t="s">
        <v>579</v>
      </c>
      <c r="T369" s="34" t="s">
        <v>581</v>
      </c>
      <c r="U369" s="33" t="s">
        <v>629</v>
      </c>
    </row>
    <row r="370" spans="1:21" s="1" customFormat="1" ht="12.75" customHeight="1" x14ac:dyDescent="0.25">
      <c r="A370" s="52">
        <v>80111701</v>
      </c>
      <c r="B370" s="26" t="s">
        <v>259</v>
      </c>
      <c r="C370" s="26">
        <v>1</v>
      </c>
      <c r="D370" s="26">
        <v>1</v>
      </c>
      <c r="E370" s="27">
        <v>240</v>
      </c>
      <c r="F370" s="26">
        <v>0</v>
      </c>
      <c r="G370" s="17" t="s">
        <v>19</v>
      </c>
      <c r="H370" s="28">
        <v>0</v>
      </c>
      <c r="I370" s="29">
        <v>42296000</v>
      </c>
      <c r="J370" s="29">
        <f t="shared" si="5"/>
        <v>42296000</v>
      </c>
      <c r="K370" s="26">
        <v>0</v>
      </c>
      <c r="L370" s="26">
        <v>0</v>
      </c>
      <c r="M370" s="30" t="s">
        <v>20</v>
      </c>
      <c r="N370" s="26" t="s">
        <v>21</v>
      </c>
      <c r="O370" s="34" t="s">
        <v>68</v>
      </c>
      <c r="P370" s="26">
        <v>3387000</v>
      </c>
      <c r="Q370" s="31" t="s">
        <v>23</v>
      </c>
      <c r="R370" s="58">
        <v>602</v>
      </c>
      <c r="S370" s="32" t="s">
        <v>579</v>
      </c>
      <c r="T370" s="34" t="s">
        <v>581</v>
      </c>
      <c r="U370" s="33" t="s">
        <v>629</v>
      </c>
    </row>
    <row r="371" spans="1:21" s="1" customFormat="1" ht="12.75" customHeight="1" x14ac:dyDescent="0.25">
      <c r="A371" s="52">
        <v>80111701</v>
      </c>
      <c r="B371" s="26" t="s">
        <v>245</v>
      </c>
      <c r="C371" s="26">
        <v>1</v>
      </c>
      <c r="D371" s="26">
        <v>1</v>
      </c>
      <c r="E371" s="27">
        <v>240</v>
      </c>
      <c r="F371" s="26">
        <v>0</v>
      </c>
      <c r="G371" s="17" t="s">
        <v>19</v>
      </c>
      <c r="H371" s="28">
        <v>0</v>
      </c>
      <c r="I371" s="29">
        <v>17808000</v>
      </c>
      <c r="J371" s="29">
        <f t="shared" si="5"/>
        <v>17808000</v>
      </c>
      <c r="K371" s="26">
        <v>0</v>
      </c>
      <c r="L371" s="26">
        <v>0</v>
      </c>
      <c r="M371" s="30" t="s">
        <v>20</v>
      </c>
      <c r="N371" s="26" t="s">
        <v>21</v>
      </c>
      <c r="O371" s="34" t="s">
        <v>68</v>
      </c>
      <c r="P371" s="26">
        <v>3387000</v>
      </c>
      <c r="Q371" s="31" t="s">
        <v>23</v>
      </c>
      <c r="R371" s="58">
        <v>480</v>
      </c>
      <c r="S371" s="32" t="s">
        <v>579</v>
      </c>
      <c r="T371" s="34" t="s">
        <v>581</v>
      </c>
      <c r="U371" s="33" t="s">
        <v>629</v>
      </c>
    </row>
    <row r="372" spans="1:21" s="1" customFormat="1" ht="12.75" customHeight="1" x14ac:dyDescent="0.25">
      <c r="A372" s="52">
        <v>80111701</v>
      </c>
      <c r="B372" s="26" t="s">
        <v>260</v>
      </c>
      <c r="C372" s="26">
        <v>1</v>
      </c>
      <c r="D372" s="26">
        <v>1</v>
      </c>
      <c r="E372" s="27">
        <v>240</v>
      </c>
      <c r="F372" s="26">
        <v>0</v>
      </c>
      <c r="G372" s="17" t="s">
        <v>19</v>
      </c>
      <c r="H372" s="28">
        <v>0</v>
      </c>
      <c r="I372" s="29">
        <v>40000000</v>
      </c>
      <c r="J372" s="29">
        <f t="shared" si="5"/>
        <v>40000000</v>
      </c>
      <c r="K372" s="26">
        <v>0</v>
      </c>
      <c r="L372" s="26">
        <v>0</v>
      </c>
      <c r="M372" s="30" t="s">
        <v>20</v>
      </c>
      <c r="N372" s="26" t="s">
        <v>21</v>
      </c>
      <c r="O372" s="34" t="s">
        <v>68</v>
      </c>
      <c r="P372" s="26">
        <v>3387000</v>
      </c>
      <c r="Q372" s="31" t="s">
        <v>23</v>
      </c>
      <c r="R372" s="58">
        <v>212</v>
      </c>
      <c r="S372" s="32" t="s">
        <v>579</v>
      </c>
      <c r="T372" s="34" t="s">
        <v>581</v>
      </c>
      <c r="U372" s="33" t="s">
        <v>629</v>
      </c>
    </row>
    <row r="373" spans="1:21" s="1" customFormat="1" ht="12.75" customHeight="1" x14ac:dyDescent="0.25">
      <c r="A373" s="52">
        <v>80111701</v>
      </c>
      <c r="B373" s="26" t="s">
        <v>258</v>
      </c>
      <c r="C373" s="26">
        <v>1</v>
      </c>
      <c r="D373" s="26">
        <v>1</v>
      </c>
      <c r="E373" s="27">
        <v>240</v>
      </c>
      <c r="F373" s="26">
        <v>0</v>
      </c>
      <c r="G373" s="17" t="s">
        <v>19</v>
      </c>
      <c r="H373" s="28">
        <v>0</v>
      </c>
      <c r="I373" s="29">
        <v>40000000</v>
      </c>
      <c r="J373" s="29">
        <f t="shared" si="5"/>
        <v>40000000</v>
      </c>
      <c r="K373" s="26">
        <v>0</v>
      </c>
      <c r="L373" s="26">
        <v>0</v>
      </c>
      <c r="M373" s="30" t="s">
        <v>20</v>
      </c>
      <c r="N373" s="26" t="s">
        <v>21</v>
      </c>
      <c r="O373" s="34" t="s">
        <v>68</v>
      </c>
      <c r="P373" s="26">
        <v>3387000</v>
      </c>
      <c r="Q373" s="31" t="s">
        <v>23</v>
      </c>
      <c r="R373" s="58">
        <v>589</v>
      </c>
      <c r="S373" s="32" t="s">
        <v>579</v>
      </c>
      <c r="T373" s="34" t="s">
        <v>581</v>
      </c>
      <c r="U373" s="33" t="s">
        <v>586</v>
      </c>
    </row>
    <row r="374" spans="1:21" s="1" customFormat="1" ht="12.75" customHeight="1" x14ac:dyDescent="0.25">
      <c r="A374" s="52">
        <v>80111701</v>
      </c>
      <c r="B374" s="26" t="s">
        <v>261</v>
      </c>
      <c r="C374" s="26">
        <v>1</v>
      </c>
      <c r="D374" s="26">
        <v>1</v>
      </c>
      <c r="E374" s="27">
        <v>300</v>
      </c>
      <c r="F374" s="26">
        <v>0</v>
      </c>
      <c r="G374" s="17" t="s">
        <v>19</v>
      </c>
      <c r="H374" s="28">
        <v>0</v>
      </c>
      <c r="I374" s="29">
        <v>47700000</v>
      </c>
      <c r="J374" s="29">
        <f t="shared" si="5"/>
        <v>47700000</v>
      </c>
      <c r="K374" s="26">
        <v>0</v>
      </c>
      <c r="L374" s="26">
        <v>0</v>
      </c>
      <c r="M374" s="30" t="s">
        <v>20</v>
      </c>
      <c r="N374" s="26" t="s">
        <v>21</v>
      </c>
      <c r="O374" s="34" t="s">
        <v>68</v>
      </c>
      <c r="P374" s="26">
        <v>3387000</v>
      </c>
      <c r="Q374" s="31" t="s">
        <v>23</v>
      </c>
      <c r="R374" s="58">
        <v>419</v>
      </c>
      <c r="S374" s="32" t="s">
        <v>579</v>
      </c>
      <c r="T374" s="34" t="s">
        <v>581</v>
      </c>
      <c r="U374" s="33" t="s">
        <v>629</v>
      </c>
    </row>
    <row r="375" spans="1:21" s="1" customFormat="1" ht="12.75" customHeight="1" x14ac:dyDescent="0.25">
      <c r="A375" s="52">
        <v>80111701</v>
      </c>
      <c r="B375" s="26" t="s">
        <v>262</v>
      </c>
      <c r="C375" s="26">
        <v>1</v>
      </c>
      <c r="D375" s="26">
        <v>1</v>
      </c>
      <c r="E375" s="27">
        <v>240</v>
      </c>
      <c r="F375" s="26">
        <v>0</v>
      </c>
      <c r="G375" s="17" t="s">
        <v>19</v>
      </c>
      <c r="H375" s="28">
        <v>0</v>
      </c>
      <c r="I375" s="29">
        <v>42296000</v>
      </c>
      <c r="J375" s="29">
        <f t="shared" si="5"/>
        <v>42296000</v>
      </c>
      <c r="K375" s="26">
        <v>0</v>
      </c>
      <c r="L375" s="26">
        <v>0</v>
      </c>
      <c r="M375" s="30" t="s">
        <v>20</v>
      </c>
      <c r="N375" s="26" t="s">
        <v>21</v>
      </c>
      <c r="O375" s="34" t="s">
        <v>68</v>
      </c>
      <c r="P375" s="26">
        <v>3387000</v>
      </c>
      <c r="Q375" s="31" t="s">
        <v>23</v>
      </c>
      <c r="R375" s="58">
        <v>264</v>
      </c>
      <c r="S375" s="32" t="s">
        <v>579</v>
      </c>
      <c r="T375" s="34" t="s">
        <v>581</v>
      </c>
      <c r="U375" s="33" t="s">
        <v>629</v>
      </c>
    </row>
    <row r="376" spans="1:21" s="1" customFormat="1" ht="12.75" customHeight="1" x14ac:dyDescent="0.25">
      <c r="A376" s="52">
        <v>80111701</v>
      </c>
      <c r="B376" s="26" t="s">
        <v>263</v>
      </c>
      <c r="C376" s="26">
        <v>1</v>
      </c>
      <c r="D376" s="26">
        <v>1</v>
      </c>
      <c r="E376" s="27">
        <v>240</v>
      </c>
      <c r="F376" s="26">
        <v>0</v>
      </c>
      <c r="G376" s="17" t="s">
        <v>19</v>
      </c>
      <c r="H376" s="28">
        <v>0</v>
      </c>
      <c r="I376" s="29">
        <v>50880000</v>
      </c>
      <c r="J376" s="29">
        <f t="shared" si="5"/>
        <v>50880000</v>
      </c>
      <c r="K376" s="26">
        <v>0</v>
      </c>
      <c r="L376" s="26">
        <v>0</v>
      </c>
      <c r="M376" s="30" t="s">
        <v>20</v>
      </c>
      <c r="N376" s="26" t="s">
        <v>21</v>
      </c>
      <c r="O376" s="34" t="s">
        <v>68</v>
      </c>
      <c r="P376" s="26">
        <v>3387000</v>
      </c>
      <c r="Q376" s="31" t="s">
        <v>23</v>
      </c>
      <c r="R376" s="58">
        <v>330</v>
      </c>
      <c r="S376" s="32" t="s">
        <v>579</v>
      </c>
      <c r="T376" s="34" t="s">
        <v>581</v>
      </c>
      <c r="U376" s="33" t="s">
        <v>586</v>
      </c>
    </row>
    <row r="377" spans="1:21" s="1" customFormat="1" ht="12.75" customHeight="1" x14ac:dyDescent="0.25">
      <c r="A377" s="52">
        <v>80111701</v>
      </c>
      <c r="B377" s="26" t="s">
        <v>67</v>
      </c>
      <c r="C377" s="26">
        <v>1</v>
      </c>
      <c r="D377" s="26">
        <v>1</v>
      </c>
      <c r="E377" s="27">
        <v>350</v>
      </c>
      <c r="F377" s="26">
        <v>0</v>
      </c>
      <c r="G377" s="17" t="s">
        <v>19</v>
      </c>
      <c r="H377" s="28">
        <v>0</v>
      </c>
      <c r="I377" s="29">
        <v>55650000</v>
      </c>
      <c r="J377" s="29">
        <f t="shared" si="5"/>
        <v>55650000</v>
      </c>
      <c r="K377" s="26">
        <v>0</v>
      </c>
      <c r="L377" s="26">
        <v>0</v>
      </c>
      <c r="M377" s="30" t="s">
        <v>20</v>
      </c>
      <c r="N377" s="26" t="s">
        <v>21</v>
      </c>
      <c r="O377" s="34" t="s">
        <v>68</v>
      </c>
      <c r="P377" s="26">
        <v>3387000</v>
      </c>
      <c r="Q377" s="31" t="s">
        <v>23</v>
      </c>
      <c r="R377" s="58">
        <v>108</v>
      </c>
      <c r="S377" s="32" t="s">
        <v>579</v>
      </c>
      <c r="T377" s="34" t="s">
        <v>581</v>
      </c>
      <c r="U377" s="33" t="s">
        <v>629</v>
      </c>
    </row>
    <row r="378" spans="1:21" s="1" customFormat="1" ht="12.75" customHeight="1" x14ac:dyDescent="0.25">
      <c r="A378" s="52">
        <v>80111701</v>
      </c>
      <c r="B378" s="26" t="s">
        <v>245</v>
      </c>
      <c r="C378" s="26">
        <v>1</v>
      </c>
      <c r="D378" s="26">
        <v>1</v>
      </c>
      <c r="E378" s="27">
        <v>240</v>
      </c>
      <c r="F378" s="26">
        <v>0</v>
      </c>
      <c r="G378" s="17" t="s">
        <v>19</v>
      </c>
      <c r="H378" s="28">
        <v>0</v>
      </c>
      <c r="I378" s="29">
        <v>17808000</v>
      </c>
      <c r="J378" s="29">
        <f t="shared" si="5"/>
        <v>17808000</v>
      </c>
      <c r="K378" s="26">
        <v>0</v>
      </c>
      <c r="L378" s="26">
        <v>0</v>
      </c>
      <c r="M378" s="30" t="s">
        <v>20</v>
      </c>
      <c r="N378" s="26" t="s">
        <v>21</v>
      </c>
      <c r="O378" s="34" t="s">
        <v>68</v>
      </c>
      <c r="P378" s="26">
        <v>3387000</v>
      </c>
      <c r="Q378" s="31" t="s">
        <v>23</v>
      </c>
      <c r="R378" s="58">
        <v>479</v>
      </c>
      <c r="S378" s="32" t="s">
        <v>579</v>
      </c>
      <c r="T378" s="34" t="s">
        <v>581</v>
      </c>
      <c r="U378" s="33" t="s">
        <v>629</v>
      </c>
    </row>
    <row r="379" spans="1:21" s="1" customFormat="1" ht="12.75" customHeight="1" x14ac:dyDescent="0.25">
      <c r="A379" s="52">
        <v>80111701</v>
      </c>
      <c r="B379" s="26" t="s">
        <v>264</v>
      </c>
      <c r="C379" s="26">
        <v>1</v>
      </c>
      <c r="D379" s="26">
        <v>1</v>
      </c>
      <c r="E379" s="27">
        <v>240</v>
      </c>
      <c r="F379" s="26">
        <v>0</v>
      </c>
      <c r="G379" s="17" t="s">
        <v>19</v>
      </c>
      <c r="H379" s="28">
        <v>0</v>
      </c>
      <c r="I379" s="29">
        <v>46640000</v>
      </c>
      <c r="J379" s="29">
        <f t="shared" si="5"/>
        <v>46640000</v>
      </c>
      <c r="K379" s="26">
        <v>0</v>
      </c>
      <c r="L379" s="26">
        <v>0</v>
      </c>
      <c r="M379" s="30" t="s">
        <v>20</v>
      </c>
      <c r="N379" s="26" t="s">
        <v>21</v>
      </c>
      <c r="O379" s="34" t="s">
        <v>68</v>
      </c>
      <c r="P379" s="26">
        <v>3387000</v>
      </c>
      <c r="Q379" s="31" t="s">
        <v>23</v>
      </c>
      <c r="R379" s="58">
        <v>228</v>
      </c>
      <c r="S379" s="32" t="s">
        <v>579</v>
      </c>
      <c r="T379" s="34" t="s">
        <v>581</v>
      </c>
      <c r="U379" s="33" t="s">
        <v>629</v>
      </c>
    </row>
    <row r="380" spans="1:21" s="1" customFormat="1" ht="12.75" customHeight="1" x14ac:dyDescent="0.25">
      <c r="A380" s="52">
        <v>80111701</v>
      </c>
      <c r="B380" s="26" t="s">
        <v>265</v>
      </c>
      <c r="C380" s="26">
        <v>1</v>
      </c>
      <c r="D380" s="26">
        <v>1</v>
      </c>
      <c r="E380" s="27">
        <v>350</v>
      </c>
      <c r="F380" s="26">
        <v>0</v>
      </c>
      <c r="G380" s="17" t="s">
        <v>19</v>
      </c>
      <c r="H380" s="28">
        <v>0</v>
      </c>
      <c r="I380" s="29">
        <v>37668866.666666664</v>
      </c>
      <c r="J380" s="29">
        <f t="shared" si="5"/>
        <v>37668866.666666664</v>
      </c>
      <c r="K380" s="26">
        <v>0</v>
      </c>
      <c r="L380" s="26">
        <v>0</v>
      </c>
      <c r="M380" s="30" t="s">
        <v>20</v>
      </c>
      <c r="N380" s="26" t="s">
        <v>21</v>
      </c>
      <c r="O380" s="34" t="s">
        <v>68</v>
      </c>
      <c r="P380" s="26">
        <v>3387000</v>
      </c>
      <c r="Q380" s="31" t="s">
        <v>23</v>
      </c>
      <c r="R380" s="58">
        <v>138</v>
      </c>
      <c r="S380" s="32" t="s">
        <v>579</v>
      </c>
      <c r="T380" s="34" t="s">
        <v>581</v>
      </c>
      <c r="U380" s="33" t="s">
        <v>629</v>
      </c>
    </row>
    <row r="381" spans="1:21" s="1" customFormat="1" ht="12.75" customHeight="1" x14ac:dyDescent="0.25">
      <c r="A381" s="52">
        <v>80111701</v>
      </c>
      <c r="B381" s="26" t="s">
        <v>260</v>
      </c>
      <c r="C381" s="26">
        <v>1</v>
      </c>
      <c r="D381" s="26">
        <v>1</v>
      </c>
      <c r="E381" s="27">
        <v>240</v>
      </c>
      <c r="F381" s="26">
        <v>0</v>
      </c>
      <c r="G381" s="17" t="s">
        <v>19</v>
      </c>
      <c r="H381" s="28">
        <v>0</v>
      </c>
      <c r="I381" s="29">
        <v>40000000</v>
      </c>
      <c r="J381" s="29">
        <f t="shared" si="5"/>
        <v>40000000</v>
      </c>
      <c r="K381" s="26">
        <v>0</v>
      </c>
      <c r="L381" s="26">
        <v>0</v>
      </c>
      <c r="M381" s="30" t="s">
        <v>20</v>
      </c>
      <c r="N381" s="26" t="s">
        <v>21</v>
      </c>
      <c r="O381" s="34" t="s">
        <v>68</v>
      </c>
      <c r="P381" s="26">
        <v>3387000</v>
      </c>
      <c r="Q381" s="31" t="s">
        <v>23</v>
      </c>
      <c r="R381" s="58">
        <v>213</v>
      </c>
      <c r="S381" s="32" t="s">
        <v>579</v>
      </c>
      <c r="T381" s="34" t="s">
        <v>581</v>
      </c>
      <c r="U381" s="33" t="s">
        <v>629</v>
      </c>
    </row>
    <row r="382" spans="1:21" s="1" customFormat="1" ht="12.75" customHeight="1" x14ac:dyDescent="0.25">
      <c r="A382" s="52">
        <v>80111701</v>
      </c>
      <c r="B382" s="26" t="s">
        <v>266</v>
      </c>
      <c r="C382" s="26">
        <v>1</v>
      </c>
      <c r="D382" s="26">
        <v>1</v>
      </c>
      <c r="E382" s="27">
        <v>350</v>
      </c>
      <c r="F382" s="26">
        <v>0</v>
      </c>
      <c r="G382" s="17" t="s">
        <v>19</v>
      </c>
      <c r="H382" s="28">
        <v>0</v>
      </c>
      <c r="I382" s="29">
        <v>55650000</v>
      </c>
      <c r="J382" s="29">
        <f t="shared" si="5"/>
        <v>55650000</v>
      </c>
      <c r="K382" s="26">
        <v>0</v>
      </c>
      <c r="L382" s="26">
        <v>0</v>
      </c>
      <c r="M382" s="30" t="s">
        <v>20</v>
      </c>
      <c r="N382" s="26" t="s">
        <v>21</v>
      </c>
      <c r="O382" s="34" t="s">
        <v>68</v>
      </c>
      <c r="P382" s="26">
        <v>3387000</v>
      </c>
      <c r="Q382" s="31" t="s">
        <v>23</v>
      </c>
      <c r="R382" s="58">
        <v>220</v>
      </c>
      <c r="S382" s="32" t="s">
        <v>579</v>
      </c>
      <c r="T382" s="34" t="s">
        <v>581</v>
      </c>
      <c r="U382" s="33" t="s">
        <v>629</v>
      </c>
    </row>
    <row r="383" spans="1:21" s="1" customFormat="1" ht="12.75" customHeight="1" x14ac:dyDescent="0.25">
      <c r="A383" s="52">
        <v>80111701</v>
      </c>
      <c r="B383" s="38" t="s">
        <v>24</v>
      </c>
      <c r="C383" s="26">
        <v>1</v>
      </c>
      <c r="D383" s="26">
        <v>1</v>
      </c>
      <c r="E383" s="27">
        <v>210</v>
      </c>
      <c r="F383" s="26">
        <v>0</v>
      </c>
      <c r="G383" s="17" t="s">
        <v>19</v>
      </c>
      <c r="H383" s="28">
        <v>0</v>
      </c>
      <c r="I383" s="29">
        <v>40810000</v>
      </c>
      <c r="J383" s="29">
        <f t="shared" si="5"/>
        <v>40810000</v>
      </c>
      <c r="K383" s="26">
        <v>0</v>
      </c>
      <c r="L383" s="26">
        <v>0</v>
      </c>
      <c r="M383" s="30" t="s">
        <v>20</v>
      </c>
      <c r="N383" s="26" t="s">
        <v>21</v>
      </c>
      <c r="O383" s="34" t="s">
        <v>22</v>
      </c>
      <c r="P383" s="26">
        <v>3387000</v>
      </c>
      <c r="Q383" s="31" t="s">
        <v>23</v>
      </c>
      <c r="R383" s="58">
        <v>698</v>
      </c>
      <c r="S383" s="32" t="s">
        <v>579</v>
      </c>
      <c r="T383" s="34" t="s">
        <v>581</v>
      </c>
      <c r="U383" s="33" t="s">
        <v>582</v>
      </c>
    </row>
    <row r="384" spans="1:21" s="1" customFormat="1" ht="12.75" customHeight="1" x14ac:dyDescent="0.25">
      <c r="A384" s="52">
        <v>80111701</v>
      </c>
      <c r="B384" s="26" t="s">
        <v>67</v>
      </c>
      <c r="C384" s="26">
        <v>1</v>
      </c>
      <c r="D384" s="26">
        <v>1</v>
      </c>
      <c r="E384" s="27">
        <v>240</v>
      </c>
      <c r="F384" s="26">
        <v>0</v>
      </c>
      <c r="G384" s="17" t="s">
        <v>19</v>
      </c>
      <c r="H384" s="28">
        <v>0</v>
      </c>
      <c r="I384" s="29">
        <v>38160000</v>
      </c>
      <c r="J384" s="29">
        <f t="shared" si="5"/>
        <v>38160000</v>
      </c>
      <c r="K384" s="26">
        <v>0</v>
      </c>
      <c r="L384" s="26">
        <v>0</v>
      </c>
      <c r="M384" s="30" t="s">
        <v>20</v>
      </c>
      <c r="N384" s="26" t="s">
        <v>21</v>
      </c>
      <c r="O384" s="34" t="s">
        <v>68</v>
      </c>
      <c r="P384" s="26">
        <v>3387000</v>
      </c>
      <c r="Q384" s="31" t="s">
        <v>23</v>
      </c>
      <c r="R384" s="58">
        <v>257</v>
      </c>
      <c r="S384" s="32" t="s">
        <v>579</v>
      </c>
      <c r="T384" s="34" t="s">
        <v>581</v>
      </c>
      <c r="U384" s="33" t="s">
        <v>629</v>
      </c>
    </row>
    <row r="385" spans="1:21" s="1" customFormat="1" ht="12.75" customHeight="1" x14ac:dyDescent="0.25">
      <c r="A385" s="52">
        <v>80111701</v>
      </c>
      <c r="B385" s="26" t="s">
        <v>267</v>
      </c>
      <c r="C385" s="26">
        <v>1</v>
      </c>
      <c r="D385" s="26">
        <v>1</v>
      </c>
      <c r="E385" s="27">
        <v>240</v>
      </c>
      <c r="F385" s="26">
        <v>0</v>
      </c>
      <c r="G385" s="17" t="s">
        <v>19</v>
      </c>
      <c r="H385" s="28">
        <v>0</v>
      </c>
      <c r="I385" s="29">
        <v>35000000</v>
      </c>
      <c r="J385" s="29">
        <f t="shared" si="5"/>
        <v>35000000</v>
      </c>
      <c r="K385" s="26">
        <v>0</v>
      </c>
      <c r="L385" s="26">
        <v>0</v>
      </c>
      <c r="M385" s="30" t="s">
        <v>20</v>
      </c>
      <c r="N385" s="26" t="s">
        <v>21</v>
      </c>
      <c r="O385" s="34" t="s">
        <v>68</v>
      </c>
      <c r="P385" s="26">
        <v>3387000</v>
      </c>
      <c r="Q385" s="31" t="s">
        <v>23</v>
      </c>
      <c r="R385" s="58">
        <v>772</v>
      </c>
      <c r="S385" s="32" t="s">
        <v>579</v>
      </c>
      <c r="T385" s="34" t="s">
        <v>581</v>
      </c>
      <c r="U385" s="33" t="s">
        <v>586</v>
      </c>
    </row>
    <row r="386" spans="1:21" s="1" customFormat="1" ht="12.75" customHeight="1" x14ac:dyDescent="0.25">
      <c r="A386" s="52">
        <v>80111701</v>
      </c>
      <c r="B386" s="26" t="s">
        <v>268</v>
      </c>
      <c r="C386" s="26">
        <v>1</v>
      </c>
      <c r="D386" s="26">
        <v>1</v>
      </c>
      <c r="E386" s="27">
        <v>240</v>
      </c>
      <c r="F386" s="26">
        <v>0</v>
      </c>
      <c r="G386" s="17" t="s">
        <v>19</v>
      </c>
      <c r="H386" s="28">
        <v>0</v>
      </c>
      <c r="I386" s="29">
        <v>46640000</v>
      </c>
      <c r="J386" s="29">
        <f t="shared" si="5"/>
        <v>46640000</v>
      </c>
      <c r="K386" s="26">
        <v>0</v>
      </c>
      <c r="L386" s="26">
        <v>0</v>
      </c>
      <c r="M386" s="30" t="s">
        <v>20</v>
      </c>
      <c r="N386" s="26" t="s">
        <v>21</v>
      </c>
      <c r="O386" s="34" t="s">
        <v>68</v>
      </c>
      <c r="P386" s="26">
        <v>3387000</v>
      </c>
      <c r="Q386" s="31" t="s">
        <v>23</v>
      </c>
      <c r="R386" s="58">
        <v>517</v>
      </c>
      <c r="S386" s="32" t="s">
        <v>579</v>
      </c>
      <c r="T386" s="34" t="s">
        <v>581</v>
      </c>
      <c r="U386" s="33" t="s">
        <v>586</v>
      </c>
    </row>
    <row r="387" spans="1:21" s="1" customFormat="1" ht="12.75" customHeight="1" x14ac:dyDescent="0.25">
      <c r="A387" s="52">
        <v>80111701</v>
      </c>
      <c r="B387" s="26" t="s">
        <v>245</v>
      </c>
      <c r="C387" s="26">
        <v>1</v>
      </c>
      <c r="D387" s="26">
        <v>1</v>
      </c>
      <c r="E387" s="27">
        <v>240</v>
      </c>
      <c r="F387" s="26">
        <v>0</v>
      </c>
      <c r="G387" s="17" t="s">
        <v>19</v>
      </c>
      <c r="H387" s="28">
        <v>0</v>
      </c>
      <c r="I387" s="29">
        <v>17808000</v>
      </c>
      <c r="J387" s="29">
        <f t="shared" si="5"/>
        <v>17808000</v>
      </c>
      <c r="K387" s="26">
        <v>0</v>
      </c>
      <c r="L387" s="26">
        <v>0</v>
      </c>
      <c r="M387" s="30" t="s">
        <v>20</v>
      </c>
      <c r="N387" s="26" t="s">
        <v>21</v>
      </c>
      <c r="O387" s="34" t="s">
        <v>68</v>
      </c>
      <c r="P387" s="26">
        <v>3387000</v>
      </c>
      <c r="Q387" s="31" t="s">
        <v>23</v>
      </c>
      <c r="R387" s="58">
        <v>225</v>
      </c>
      <c r="S387" s="32" t="s">
        <v>579</v>
      </c>
      <c r="T387" s="34" t="s">
        <v>581</v>
      </c>
      <c r="U387" s="33" t="s">
        <v>629</v>
      </c>
    </row>
    <row r="388" spans="1:21" s="1" customFormat="1" ht="12.75" customHeight="1" x14ac:dyDescent="0.25">
      <c r="A388" s="52">
        <v>80111701</v>
      </c>
      <c r="B388" s="38" t="s">
        <v>24</v>
      </c>
      <c r="C388" s="26">
        <v>1</v>
      </c>
      <c r="D388" s="26">
        <v>1</v>
      </c>
      <c r="E388" s="27">
        <v>240</v>
      </c>
      <c r="F388" s="26">
        <v>0</v>
      </c>
      <c r="G388" s="17" t="s">
        <v>19</v>
      </c>
      <c r="H388" s="28">
        <v>0</v>
      </c>
      <c r="I388" s="29">
        <v>40810000</v>
      </c>
      <c r="J388" s="29">
        <f t="shared" si="5"/>
        <v>40810000</v>
      </c>
      <c r="K388" s="26">
        <v>0</v>
      </c>
      <c r="L388" s="26">
        <v>0</v>
      </c>
      <c r="M388" s="30" t="s">
        <v>20</v>
      </c>
      <c r="N388" s="26" t="s">
        <v>21</v>
      </c>
      <c r="O388" s="34" t="s">
        <v>22</v>
      </c>
      <c r="P388" s="26">
        <v>3387000</v>
      </c>
      <c r="Q388" s="31" t="s">
        <v>23</v>
      </c>
      <c r="R388" s="58">
        <v>696</v>
      </c>
      <c r="S388" s="32" t="s">
        <v>579</v>
      </c>
      <c r="T388" s="34" t="s">
        <v>581</v>
      </c>
      <c r="U388" s="33" t="s">
        <v>582</v>
      </c>
    </row>
    <row r="389" spans="1:21" s="1" customFormat="1" ht="12.75" customHeight="1" x14ac:dyDescent="0.25">
      <c r="A389" s="52">
        <v>80111701</v>
      </c>
      <c r="B389" s="26" t="s">
        <v>67</v>
      </c>
      <c r="C389" s="26">
        <v>1</v>
      </c>
      <c r="D389" s="26">
        <v>1</v>
      </c>
      <c r="E389" s="27">
        <v>240</v>
      </c>
      <c r="F389" s="26">
        <v>0</v>
      </c>
      <c r="G389" s="17" t="s">
        <v>19</v>
      </c>
      <c r="H389" s="28">
        <v>0</v>
      </c>
      <c r="I389" s="29">
        <v>38160000</v>
      </c>
      <c r="J389" s="29">
        <f t="shared" si="5"/>
        <v>38160000</v>
      </c>
      <c r="K389" s="26">
        <v>0</v>
      </c>
      <c r="L389" s="26">
        <v>0</v>
      </c>
      <c r="M389" s="30" t="s">
        <v>20</v>
      </c>
      <c r="N389" s="26" t="s">
        <v>21</v>
      </c>
      <c r="O389" s="34" t="s">
        <v>68</v>
      </c>
      <c r="P389" s="26">
        <v>3387000</v>
      </c>
      <c r="Q389" s="31" t="s">
        <v>23</v>
      </c>
      <c r="R389" s="58">
        <v>258</v>
      </c>
      <c r="S389" s="32" t="s">
        <v>579</v>
      </c>
      <c r="T389" s="34" t="s">
        <v>581</v>
      </c>
      <c r="U389" s="33" t="s">
        <v>629</v>
      </c>
    </row>
    <row r="390" spans="1:21" s="1" customFormat="1" ht="12.75" customHeight="1" x14ac:dyDescent="0.25">
      <c r="A390" s="52">
        <v>80111701</v>
      </c>
      <c r="B390" s="26" t="s">
        <v>245</v>
      </c>
      <c r="C390" s="26">
        <v>1</v>
      </c>
      <c r="D390" s="26">
        <v>1</v>
      </c>
      <c r="E390" s="27">
        <v>350</v>
      </c>
      <c r="F390" s="26">
        <v>0</v>
      </c>
      <c r="G390" s="17" t="s">
        <v>19</v>
      </c>
      <c r="H390" s="28">
        <v>0</v>
      </c>
      <c r="I390" s="29">
        <v>25970000</v>
      </c>
      <c r="J390" s="29">
        <f t="shared" ref="J390:J453" si="6">I390</f>
        <v>25970000</v>
      </c>
      <c r="K390" s="26">
        <v>0</v>
      </c>
      <c r="L390" s="26">
        <v>0</v>
      </c>
      <c r="M390" s="30" t="s">
        <v>20</v>
      </c>
      <c r="N390" s="26" t="s">
        <v>21</v>
      </c>
      <c r="O390" s="34" t="s">
        <v>68</v>
      </c>
      <c r="P390" s="26">
        <v>3387000</v>
      </c>
      <c r="Q390" s="31" t="s">
        <v>23</v>
      </c>
      <c r="R390" s="58">
        <v>198</v>
      </c>
      <c r="S390" s="32" t="s">
        <v>579</v>
      </c>
      <c r="T390" s="34" t="s">
        <v>581</v>
      </c>
      <c r="U390" s="33" t="s">
        <v>629</v>
      </c>
    </row>
    <row r="391" spans="1:21" s="1" customFormat="1" ht="12.75" customHeight="1" x14ac:dyDescent="0.25">
      <c r="A391" s="52">
        <v>80111701</v>
      </c>
      <c r="B391" s="26" t="s">
        <v>245</v>
      </c>
      <c r="C391" s="26">
        <v>1</v>
      </c>
      <c r="D391" s="26">
        <v>1</v>
      </c>
      <c r="E391" s="27">
        <v>210</v>
      </c>
      <c r="F391" s="26">
        <v>0</v>
      </c>
      <c r="G391" s="17" t="s">
        <v>19</v>
      </c>
      <c r="H391" s="28">
        <v>0</v>
      </c>
      <c r="I391" s="29">
        <v>15582000</v>
      </c>
      <c r="J391" s="29">
        <f t="shared" si="6"/>
        <v>15582000</v>
      </c>
      <c r="K391" s="26">
        <v>0</v>
      </c>
      <c r="L391" s="26">
        <v>0</v>
      </c>
      <c r="M391" s="30" t="s">
        <v>20</v>
      </c>
      <c r="N391" s="26" t="s">
        <v>21</v>
      </c>
      <c r="O391" s="34" t="s">
        <v>68</v>
      </c>
      <c r="P391" s="26">
        <v>3387000</v>
      </c>
      <c r="Q391" s="31" t="s">
        <v>23</v>
      </c>
      <c r="R391" s="58">
        <v>658</v>
      </c>
      <c r="S391" s="32" t="s">
        <v>579</v>
      </c>
      <c r="T391" s="34" t="s">
        <v>581</v>
      </c>
      <c r="U391" s="33" t="s">
        <v>629</v>
      </c>
    </row>
    <row r="392" spans="1:21" s="1" customFormat="1" ht="12.75" customHeight="1" x14ac:dyDescent="0.25">
      <c r="A392" s="52">
        <v>80111701</v>
      </c>
      <c r="B392" s="26" t="s">
        <v>245</v>
      </c>
      <c r="C392" s="26">
        <v>1</v>
      </c>
      <c r="D392" s="26">
        <v>1</v>
      </c>
      <c r="E392" s="27">
        <v>240</v>
      </c>
      <c r="F392" s="26">
        <v>0</v>
      </c>
      <c r="G392" s="17" t="s">
        <v>19</v>
      </c>
      <c r="H392" s="28">
        <v>0</v>
      </c>
      <c r="I392" s="29">
        <v>15582000</v>
      </c>
      <c r="J392" s="29">
        <f t="shared" si="6"/>
        <v>15582000</v>
      </c>
      <c r="K392" s="26">
        <v>0</v>
      </c>
      <c r="L392" s="26">
        <v>0</v>
      </c>
      <c r="M392" s="30" t="s">
        <v>20</v>
      </c>
      <c r="N392" s="26" t="s">
        <v>21</v>
      </c>
      <c r="O392" s="34" t="s">
        <v>68</v>
      </c>
      <c r="P392" s="26">
        <v>3387000</v>
      </c>
      <c r="Q392" s="31" t="s">
        <v>23</v>
      </c>
      <c r="R392" s="58">
        <v>744</v>
      </c>
      <c r="S392" s="32" t="s">
        <v>579</v>
      </c>
      <c r="T392" s="34" t="s">
        <v>581</v>
      </c>
      <c r="U392" s="33" t="s">
        <v>586</v>
      </c>
    </row>
    <row r="393" spans="1:21" s="1" customFormat="1" ht="12.75" customHeight="1" x14ac:dyDescent="0.25">
      <c r="A393" s="52">
        <v>80111701</v>
      </c>
      <c r="B393" s="26" t="s">
        <v>269</v>
      </c>
      <c r="C393" s="26">
        <v>1</v>
      </c>
      <c r="D393" s="26">
        <v>1</v>
      </c>
      <c r="E393" s="27">
        <v>240</v>
      </c>
      <c r="F393" s="26">
        <v>0</v>
      </c>
      <c r="G393" s="17" t="s">
        <v>19</v>
      </c>
      <c r="H393" s="28">
        <v>0</v>
      </c>
      <c r="I393" s="29">
        <v>46640000</v>
      </c>
      <c r="J393" s="29">
        <f t="shared" si="6"/>
        <v>46640000</v>
      </c>
      <c r="K393" s="26">
        <v>0</v>
      </c>
      <c r="L393" s="26">
        <v>0</v>
      </c>
      <c r="M393" s="30" t="s">
        <v>20</v>
      </c>
      <c r="N393" s="26" t="s">
        <v>21</v>
      </c>
      <c r="O393" s="34" t="s">
        <v>68</v>
      </c>
      <c r="P393" s="26">
        <v>3387000</v>
      </c>
      <c r="Q393" s="31" t="s">
        <v>23</v>
      </c>
      <c r="R393" s="58">
        <v>448</v>
      </c>
      <c r="S393" s="32" t="s">
        <v>579</v>
      </c>
      <c r="T393" s="34" t="s">
        <v>581</v>
      </c>
      <c r="U393" s="33" t="s">
        <v>629</v>
      </c>
    </row>
    <row r="394" spans="1:21" s="1" customFormat="1" ht="12.75" customHeight="1" x14ac:dyDescent="0.25">
      <c r="A394" s="52">
        <v>80111701</v>
      </c>
      <c r="B394" s="26" t="s">
        <v>245</v>
      </c>
      <c r="C394" s="26">
        <v>1</v>
      </c>
      <c r="D394" s="26">
        <v>1</v>
      </c>
      <c r="E394" s="27">
        <v>350</v>
      </c>
      <c r="F394" s="26">
        <v>0</v>
      </c>
      <c r="G394" s="17" t="s">
        <v>19</v>
      </c>
      <c r="H394" s="28">
        <v>0</v>
      </c>
      <c r="I394" s="29">
        <v>25970000</v>
      </c>
      <c r="J394" s="29">
        <f t="shared" si="6"/>
        <v>25970000</v>
      </c>
      <c r="K394" s="26">
        <v>0</v>
      </c>
      <c r="L394" s="26">
        <v>0</v>
      </c>
      <c r="M394" s="30" t="s">
        <v>20</v>
      </c>
      <c r="N394" s="26" t="s">
        <v>21</v>
      </c>
      <c r="O394" s="34" t="s">
        <v>68</v>
      </c>
      <c r="P394" s="26">
        <v>3387000</v>
      </c>
      <c r="Q394" s="31" t="s">
        <v>23</v>
      </c>
      <c r="R394" s="58">
        <v>195</v>
      </c>
      <c r="S394" s="32" t="s">
        <v>579</v>
      </c>
      <c r="T394" s="34" t="s">
        <v>581</v>
      </c>
      <c r="U394" s="33" t="s">
        <v>629</v>
      </c>
    </row>
    <row r="395" spans="1:21" s="1" customFormat="1" ht="12.75" customHeight="1" x14ac:dyDescent="0.25">
      <c r="A395" s="52">
        <v>80111701</v>
      </c>
      <c r="B395" s="26" t="s">
        <v>67</v>
      </c>
      <c r="C395" s="26">
        <v>1</v>
      </c>
      <c r="D395" s="26">
        <v>1</v>
      </c>
      <c r="E395" s="27">
        <v>240</v>
      </c>
      <c r="F395" s="26">
        <v>0</v>
      </c>
      <c r="G395" s="17" t="s">
        <v>19</v>
      </c>
      <c r="H395" s="28">
        <v>0</v>
      </c>
      <c r="I395" s="29">
        <v>38160000</v>
      </c>
      <c r="J395" s="29">
        <f t="shared" si="6"/>
        <v>38160000</v>
      </c>
      <c r="K395" s="26">
        <v>0</v>
      </c>
      <c r="L395" s="26">
        <v>0</v>
      </c>
      <c r="M395" s="30" t="s">
        <v>20</v>
      </c>
      <c r="N395" s="26" t="s">
        <v>21</v>
      </c>
      <c r="O395" s="34" t="s">
        <v>68</v>
      </c>
      <c r="P395" s="26">
        <v>3387000</v>
      </c>
      <c r="Q395" s="31" t="s">
        <v>23</v>
      </c>
      <c r="R395" s="58">
        <v>466</v>
      </c>
      <c r="S395" s="32" t="s">
        <v>579</v>
      </c>
      <c r="T395" s="34" t="s">
        <v>581</v>
      </c>
      <c r="U395" s="33" t="s">
        <v>629</v>
      </c>
    </row>
    <row r="396" spans="1:21" s="1" customFormat="1" ht="12.75" customHeight="1" x14ac:dyDescent="0.25">
      <c r="A396" s="52">
        <v>80111701</v>
      </c>
      <c r="B396" s="26" t="s">
        <v>67</v>
      </c>
      <c r="C396" s="26">
        <v>1</v>
      </c>
      <c r="D396" s="26">
        <v>1</v>
      </c>
      <c r="E396" s="27">
        <v>240</v>
      </c>
      <c r="F396" s="26">
        <v>0</v>
      </c>
      <c r="G396" s="17" t="s">
        <v>19</v>
      </c>
      <c r="H396" s="28">
        <v>0</v>
      </c>
      <c r="I396" s="29">
        <v>38160000</v>
      </c>
      <c r="J396" s="29">
        <f t="shared" si="6"/>
        <v>38160000</v>
      </c>
      <c r="K396" s="26">
        <v>0</v>
      </c>
      <c r="L396" s="26">
        <v>0</v>
      </c>
      <c r="M396" s="30" t="s">
        <v>20</v>
      </c>
      <c r="N396" s="26" t="s">
        <v>21</v>
      </c>
      <c r="O396" s="34" t="s">
        <v>68</v>
      </c>
      <c r="P396" s="26">
        <v>3387000</v>
      </c>
      <c r="Q396" s="31" t="s">
        <v>23</v>
      </c>
      <c r="R396" s="58">
        <v>475</v>
      </c>
      <c r="S396" s="32" t="s">
        <v>579</v>
      </c>
      <c r="T396" s="34" t="s">
        <v>581</v>
      </c>
      <c r="U396" s="33" t="s">
        <v>629</v>
      </c>
    </row>
    <row r="397" spans="1:21" s="1" customFormat="1" ht="12.75" customHeight="1" x14ac:dyDescent="0.25">
      <c r="A397" s="52">
        <v>80111701</v>
      </c>
      <c r="B397" s="26" t="s">
        <v>241</v>
      </c>
      <c r="C397" s="26">
        <v>1</v>
      </c>
      <c r="D397" s="26">
        <v>1</v>
      </c>
      <c r="E397" s="27">
        <v>240</v>
      </c>
      <c r="F397" s="26">
        <v>0</v>
      </c>
      <c r="G397" s="17" t="s">
        <v>19</v>
      </c>
      <c r="H397" s="28">
        <v>0</v>
      </c>
      <c r="I397" s="29">
        <v>15582000</v>
      </c>
      <c r="J397" s="29">
        <f t="shared" si="6"/>
        <v>15582000</v>
      </c>
      <c r="K397" s="26">
        <v>0</v>
      </c>
      <c r="L397" s="26">
        <v>0</v>
      </c>
      <c r="M397" s="30" t="s">
        <v>20</v>
      </c>
      <c r="N397" s="26" t="s">
        <v>21</v>
      </c>
      <c r="O397" s="34" t="s">
        <v>68</v>
      </c>
      <c r="P397" s="26">
        <v>3387000</v>
      </c>
      <c r="Q397" s="31" t="s">
        <v>23</v>
      </c>
      <c r="R397" s="58">
        <v>785</v>
      </c>
      <c r="S397" s="32" t="s">
        <v>579</v>
      </c>
      <c r="T397" s="34" t="s">
        <v>581</v>
      </c>
      <c r="U397" s="33" t="s">
        <v>586</v>
      </c>
    </row>
    <row r="398" spans="1:21" s="1" customFormat="1" ht="12.75" customHeight="1" x14ac:dyDescent="0.25">
      <c r="A398" s="52">
        <v>80111701</v>
      </c>
      <c r="B398" s="26" t="s">
        <v>270</v>
      </c>
      <c r="C398" s="26">
        <v>1</v>
      </c>
      <c r="D398" s="26">
        <v>1</v>
      </c>
      <c r="E398" s="27">
        <v>240</v>
      </c>
      <c r="F398" s="26">
        <v>0</v>
      </c>
      <c r="G398" s="17" t="s">
        <v>19</v>
      </c>
      <c r="H398" s="28">
        <v>0</v>
      </c>
      <c r="I398" s="29">
        <v>42296000</v>
      </c>
      <c r="J398" s="29">
        <f t="shared" si="6"/>
        <v>42296000</v>
      </c>
      <c r="K398" s="26">
        <v>0</v>
      </c>
      <c r="L398" s="26">
        <v>0</v>
      </c>
      <c r="M398" s="30" t="s">
        <v>20</v>
      </c>
      <c r="N398" s="26" t="s">
        <v>21</v>
      </c>
      <c r="O398" s="34" t="s">
        <v>68</v>
      </c>
      <c r="P398" s="26">
        <v>3387000</v>
      </c>
      <c r="Q398" s="31" t="s">
        <v>23</v>
      </c>
      <c r="R398" s="58">
        <v>273</v>
      </c>
      <c r="S398" s="32" t="s">
        <v>579</v>
      </c>
      <c r="T398" s="34" t="s">
        <v>581</v>
      </c>
      <c r="U398" s="33" t="s">
        <v>629</v>
      </c>
    </row>
    <row r="399" spans="1:21" s="1" customFormat="1" ht="12.75" customHeight="1" x14ac:dyDescent="0.25">
      <c r="A399" s="52">
        <v>80111701</v>
      </c>
      <c r="B399" s="26" t="s">
        <v>241</v>
      </c>
      <c r="C399" s="26">
        <v>1</v>
      </c>
      <c r="D399" s="26">
        <v>1</v>
      </c>
      <c r="E399" s="27">
        <v>350</v>
      </c>
      <c r="F399" s="26">
        <v>0</v>
      </c>
      <c r="G399" s="17" t="s">
        <v>19</v>
      </c>
      <c r="H399" s="28">
        <v>0</v>
      </c>
      <c r="I399" s="29">
        <v>25970000</v>
      </c>
      <c r="J399" s="29">
        <f t="shared" si="6"/>
        <v>25970000</v>
      </c>
      <c r="K399" s="26">
        <v>0</v>
      </c>
      <c r="L399" s="26">
        <v>0</v>
      </c>
      <c r="M399" s="30" t="s">
        <v>20</v>
      </c>
      <c r="N399" s="26" t="s">
        <v>21</v>
      </c>
      <c r="O399" s="34" t="s">
        <v>68</v>
      </c>
      <c r="P399" s="26">
        <v>3387000</v>
      </c>
      <c r="Q399" s="31" t="s">
        <v>23</v>
      </c>
      <c r="R399" s="58">
        <v>188</v>
      </c>
      <c r="S399" s="32" t="s">
        <v>579</v>
      </c>
      <c r="T399" s="34" t="s">
        <v>581</v>
      </c>
      <c r="U399" s="33" t="s">
        <v>629</v>
      </c>
    </row>
    <row r="400" spans="1:21" s="1" customFormat="1" ht="12.75" customHeight="1" x14ac:dyDescent="0.25">
      <c r="A400" s="52">
        <v>80111701</v>
      </c>
      <c r="B400" s="26" t="s">
        <v>67</v>
      </c>
      <c r="C400" s="26">
        <v>1</v>
      </c>
      <c r="D400" s="26">
        <v>1</v>
      </c>
      <c r="E400" s="27">
        <v>240</v>
      </c>
      <c r="F400" s="26">
        <v>0</v>
      </c>
      <c r="G400" s="17" t="s">
        <v>19</v>
      </c>
      <c r="H400" s="28">
        <v>0</v>
      </c>
      <c r="I400" s="29">
        <v>33390000</v>
      </c>
      <c r="J400" s="29">
        <f t="shared" si="6"/>
        <v>33390000</v>
      </c>
      <c r="K400" s="26">
        <v>0</v>
      </c>
      <c r="L400" s="26">
        <v>0</v>
      </c>
      <c r="M400" s="30" t="s">
        <v>20</v>
      </c>
      <c r="N400" s="26" t="s">
        <v>21</v>
      </c>
      <c r="O400" s="34" t="s">
        <v>68</v>
      </c>
      <c r="P400" s="26">
        <v>3387000</v>
      </c>
      <c r="Q400" s="31" t="s">
        <v>23</v>
      </c>
      <c r="R400" s="58">
        <v>662</v>
      </c>
      <c r="S400" s="32" t="s">
        <v>579</v>
      </c>
      <c r="T400" s="34" t="s">
        <v>581</v>
      </c>
      <c r="U400" s="33" t="s">
        <v>629</v>
      </c>
    </row>
    <row r="401" spans="1:21" s="1" customFormat="1" ht="12.75" customHeight="1" x14ac:dyDescent="0.25">
      <c r="A401" s="52">
        <v>80111701</v>
      </c>
      <c r="B401" s="26" t="s">
        <v>255</v>
      </c>
      <c r="C401" s="26">
        <v>1</v>
      </c>
      <c r="D401" s="26">
        <v>1</v>
      </c>
      <c r="E401" s="27">
        <v>240</v>
      </c>
      <c r="F401" s="26">
        <v>0</v>
      </c>
      <c r="G401" s="17" t="s">
        <v>19</v>
      </c>
      <c r="H401" s="28">
        <v>0</v>
      </c>
      <c r="I401" s="29">
        <v>38160000</v>
      </c>
      <c r="J401" s="29">
        <f t="shared" si="6"/>
        <v>38160000</v>
      </c>
      <c r="K401" s="26">
        <v>0</v>
      </c>
      <c r="L401" s="26">
        <v>0</v>
      </c>
      <c r="M401" s="30" t="s">
        <v>20</v>
      </c>
      <c r="N401" s="26" t="s">
        <v>21</v>
      </c>
      <c r="O401" s="34" t="s">
        <v>68</v>
      </c>
      <c r="P401" s="26">
        <v>3387000</v>
      </c>
      <c r="Q401" s="31" t="s">
        <v>23</v>
      </c>
      <c r="R401" s="58">
        <v>616</v>
      </c>
      <c r="S401" s="32" t="s">
        <v>579</v>
      </c>
      <c r="T401" s="34" t="s">
        <v>581</v>
      </c>
      <c r="U401" s="33" t="s">
        <v>586</v>
      </c>
    </row>
    <row r="402" spans="1:21" s="1" customFormat="1" ht="12.75" customHeight="1" x14ac:dyDescent="0.25">
      <c r="A402" s="52">
        <v>80111701</v>
      </c>
      <c r="B402" s="26" t="s">
        <v>271</v>
      </c>
      <c r="C402" s="26">
        <v>1</v>
      </c>
      <c r="D402" s="26">
        <v>1</v>
      </c>
      <c r="E402" s="27">
        <v>240</v>
      </c>
      <c r="F402" s="26">
        <v>0</v>
      </c>
      <c r="G402" s="17" t="s">
        <v>19</v>
      </c>
      <c r="H402" s="28">
        <v>0</v>
      </c>
      <c r="I402" s="29">
        <v>40000000</v>
      </c>
      <c r="J402" s="29">
        <f t="shared" si="6"/>
        <v>40000000</v>
      </c>
      <c r="K402" s="26">
        <v>0</v>
      </c>
      <c r="L402" s="26">
        <v>0</v>
      </c>
      <c r="M402" s="30" t="s">
        <v>20</v>
      </c>
      <c r="N402" s="26" t="s">
        <v>21</v>
      </c>
      <c r="O402" s="34" t="s">
        <v>68</v>
      </c>
      <c r="P402" s="26">
        <v>3387000</v>
      </c>
      <c r="Q402" s="31" t="s">
        <v>23</v>
      </c>
      <c r="R402" s="58">
        <v>374</v>
      </c>
      <c r="S402" s="32" t="s">
        <v>579</v>
      </c>
      <c r="T402" s="34" t="s">
        <v>581</v>
      </c>
      <c r="U402" s="33" t="s">
        <v>629</v>
      </c>
    </row>
    <row r="403" spans="1:21" s="1" customFormat="1" ht="12.75" customHeight="1" x14ac:dyDescent="0.25">
      <c r="A403" s="52">
        <v>80111701</v>
      </c>
      <c r="B403" s="26" t="s">
        <v>272</v>
      </c>
      <c r="C403" s="26">
        <v>1</v>
      </c>
      <c r="D403" s="26">
        <v>1</v>
      </c>
      <c r="E403" s="27">
        <v>350</v>
      </c>
      <c r="F403" s="26">
        <v>0</v>
      </c>
      <c r="G403" s="17" t="s">
        <v>19</v>
      </c>
      <c r="H403" s="28">
        <v>0</v>
      </c>
      <c r="I403" s="29">
        <v>61681666.666666664</v>
      </c>
      <c r="J403" s="29">
        <f t="shared" si="6"/>
        <v>61681666.666666664</v>
      </c>
      <c r="K403" s="26">
        <v>0</v>
      </c>
      <c r="L403" s="26">
        <v>0</v>
      </c>
      <c r="M403" s="30" t="s">
        <v>20</v>
      </c>
      <c r="N403" s="26" t="s">
        <v>21</v>
      </c>
      <c r="O403" s="34" t="s">
        <v>68</v>
      </c>
      <c r="P403" s="26">
        <v>3387000</v>
      </c>
      <c r="Q403" s="31" t="s">
        <v>23</v>
      </c>
      <c r="R403" s="58">
        <v>97</v>
      </c>
      <c r="S403" s="32" t="s">
        <v>579</v>
      </c>
      <c r="T403" s="34" t="s">
        <v>581</v>
      </c>
      <c r="U403" s="33" t="s">
        <v>629</v>
      </c>
    </row>
    <row r="404" spans="1:21" s="1" customFormat="1" ht="12.75" customHeight="1" x14ac:dyDescent="0.25">
      <c r="A404" s="52">
        <v>80111701</v>
      </c>
      <c r="B404" s="26" t="s">
        <v>273</v>
      </c>
      <c r="C404" s="26">
        <v>1</v>
      </c>
      <c r="D404" s="26">
        <v>1</v>
      </c>
      <c r="E404" s="27">
        <v>240</v>
      </c>
      <c r="F404" s="26">
        <v>0</v>
      </c>
      <c r="G404" s="17" t="s">
        <v>19</v>
      </c>
      <c r="H404" s="28">
        <v>0</v>
      </c>
      <c r="I404" s="29">
        <v>42384000</v>
      </c>
      <c r="J404" s="29">
        <f t="shared" si="6"/>
        <v>42384000</v>
      </c>
      <c r="K404" s="26">
        <v>0</v>
      </c>
      <c r="L404" s="26">
        <v>0</v>
      </c>
      <c r="M404" s="30" t="s">
        <v>20</v>
      </c>
      <c r="N404" s="26" t="s">
        <v>21</v>
      </c>
      <c r="O404" s="34" t="s">
        <v>68</v>
      </c>
      <c r="P404" s="26">
        <v>3387000</v>
      </c>
      <c r="Q404" s="31" t="s">
        <v>23</v>
      </c>
      <c r="R404" s="58">
        <v>570</v>
      </c>
      <c r="S404" s="32" t="s">
        <v>579</v>
      </c>
      <c r="T404" s="34" t="s">
        <v>581</v>
      </c>
      <c r="U404" s="33" t="s">
        <v>629</v>
      </c>
    </row>
    <row r="405" spans="1:21" s="1" customFormat="1" ht="12.75" customHeight="1" x14ac:dyDescent="0.25">
      <c r="A405" s="52">
        <v>80111701</v>
      </c>
      <c r="B405" s="26" t="s">
        <v>245</v>
      </c>
      <c r="C405" s="26">
        <v>1</v>
      </c>
      <c r="D405" s="26">
        <v>1</v>
      </c>
      <c r="E405" s="27">
        <v>240</v>
      </c>
      <c r="F405" s="26">
        <v>0</v>
      </c>
      <c r="G405" s="17" t="s">
        <v>19</v>
      </c>
      <c r="H405" s="28">
        <v>0</v>
      </c>
      <c r="I405" s="29">
        <v>17808000</v>
      </c>
      <c r="J405" s="29">
        <f t="shared" si="6"/>
        <v>17808000</v>
      </c>
      <c r="K405" s="26">
        <v>0</v>
      </c>
      <c r="L405" s="26">
        <v>0</v>
      </c>
      <c r="M405" s="30" t="s">
        <v>20</v>
      </c>
      <c r="N405" s="26" t="s">
        <v>21</v>
      </c>
      <c r="O405" s="34" t="s">
        <v>68</v>
      </c>
      <c r="P405" s="26">
        <v>3387000</v>
      </c>
      <c r="Q405" s="31" t="s">
        <v>23</v>
      </c>
      <c r="R405" s="58">
        <v>224</v>
      </c>
      <c r="S405" s="32" t="s">
        <v>579</v>
      </c>
      <c r="T405" s="34" t="s">
        <v>581</v>
      </c>
      <c r="U405" s="33" t="s">
        <v>629</v>
      </c>
    </row>
    <row r="406" spans="1:21" s="1" customFormat="1" ht="12.75" customHeight="1" x14ac:dyDescent="0.25">
      <c r="A406" s="52">
        <v>80111701</v>
      </c>
      <c r="B406" s="26" t="s">
        <v>241</v>
      </c>
      <c r="C406" s="26">
        <v>1</v>
      </c>
      <c r="D406" s="26">
        <v>1</v>
      </c>
      <c r="E406" s="27">
        <v>240</v>
      </c>
      <c r="F406" s="26">
        <v>0</v>
      </c>
      <c r="G406" s="17" t="s">
        <v>19</v>
      </c>
      <c r="H406" s="28">
        <v>0</v>
      </c>
      <c r="I406" s="29">
        <v>17808000</v>
      </c>
      <c r="J406" s="29">
        <f t="shared" si="6"/>
        <v>17808000</v>
      </c>
      <c r="K406" s="26">
        <v>0</v>
      </c>
      <c r="L406" s="26">
        <v>0</v>
      </c>
      <c r="M406" s="30" t="s">
        <v>20</v>
      </c>
      <c r="N406" s="26" t="s">
        <v>21</v>
      </c>
      <c r="O406" s="34" t="s">
        <v>68</v>
      </c>
      <c r="P406" s="26">
        <v>3387000</v>
      </c>
      <c r="Q406" s="31" t="s">
        <v>23</v>
      </c>
      <c r="R406" s="58">
        <v>232</v>
      </c>
      <c r="S406" s="32" t="s">
        <v>579</v>
      </c>
      <c r="T406" s="34" t="s">
        <v>581</v>
      </c>
      <c r="U406" s="33" t="s">
        <v>629</v>
      </c>
    </row>
    <row r="407" spans="1:21" s="1" customFormat="1" ht="12.75" customHeight="1" x14ac:dyDescent="0.25">
      <c r="A407" s="52">
        <v>80111701</v>
      </c>
      <c r="B407" s="26" t="s">
        <v>274</v>
      </c>
      <c r="C407" s="26">
        <v>1</v>
      </c>
      <c r="D407" s="26">
        <v>1</v>
      </c>
      <c r="E407" s="27">
        <v>350</v>
      </c>
      <c r="F407" s="26">
        <v>0</v>
      </c>
      <c r="G407" s="17" t="s">
        <v>19</v>
      </c>
      <c r="H407" s="28">
        <v>0</v>
      </c>
      <c r="I407" s="29">
        <v>105000000</v>
      </c>
      <c r="J407" s="29">
        <f t="shared" si="6"/>
        <v>105000000</v>
      </c>
      <c r="K407" s="26">
        <v>0</v>
      </c>
      <c r="L407" s="26">
        <v>0</v>
      </c>
      <c r="M407" s="30" t="s">
        <v>20</v>
      </c>
      <c r="N407" s="26" t="s">
        <v>21</v>
      </c>
      <c r="O407" s="34" t="s">
        <v>68</v>
      </c>
      <c r="P407" s="26">
        <v>3387000</v>
      </c>
      <c r="Q407" s="31" t="s">
        <v>23</v>
      </c>
      <c r="R407" s="58">
        <v>223</v>
      </c>
      <c r="S407" s="32" t="s">
        <v>579</v>
      </c>
      <c r="T407" s="34" t="s">
        <v>581</v>
      </c>
      <c r="U407" s="33" t="s">
        <v>629</v>
      </c>
    </row>
    <row r="408" spans="1:21" s="1" customFormat="1" ht="12.75" customHeight="1" x14ac:dyDescent="0.25">
      <c r="A408" s="52">
        <v>80111701</v>
      </c>
      <c r="B408" s="26" t="s">
        <v>67</v>
      </c>
      <c r="C408" s="26">
        <v>1</v>
      </c>
      <c r="D408" s="26">
        <v>1</v>
      </c>
      <c r="E408" s="27">
        <v>240</v>
      </c>
      <c r="F408" s="26">
        <v>0</v>
      </c>
      <c r="G408" s="17" t="s">
        <v>19</v>
      </c>
      <c r="H408" s="28">
        <v>0</v>
      </c>
      <c r="I408" s="29">
        <v>38160000</v>
      </c>
      <c r="J408" s="29">
        <f t="shared" si="6"/>
        <v>38160000</v>
      </c>
      <c r="K408" s="26">
        <v>0</v>
      </c>
      <c r="L408" s="26">
        <v>0</v>
      </c>
      <c r="M408" s="30" t="s">
        <v>20</v>
      </c>
      <c r="N408" s="26" t="s">
        <v>21</v>
      </c>
      <c r="O408" s="34" t="s">
        <v>68</v>
      </c>
      <c r="P408" s="26">
        <v>3387000</v>
      </c>
      <c r="Q408" s="31" t="s">
        <v>23</v>
      </c>
      <c r="R408" s="58">
        <v>255</v>
      </c>
      <c r="S408" s="32" t="s">
        <v>579</v>
      </c>
      <c r="T408" s="34" t="s">
        <v>581</v>
      </c>
      <c r="U408" s="33" t="s">
        <v>629</v>
      </c>
    </row>
    <row r="409" spans="1:21" s="1" customFormat="1" ht="12.75" customHeight="1" x14ac:dyDescent="0.25">
      <c r="A409" s="52">
        <v>80111701</v>
      </c>
      <c r="B409" s="26" t="s">
        <v>275</v>
      </c>
      <c r="C409" s="26">
        <v>1</v>
      </c>
      <c r="D409" s="26">
        <v>1</v>
      </c>
      <c r="E409" s="27">
        <v>350</v>
      </c>
      <c r="F409" s="26">
        <v>0</v>
      </c>
      <c r="G409" s="17" t="s">
        <v>19</v>
      </c>
      <c r="H409" s="28">
        <v>0</v>
      </c>
      <c r="I409" s="29">
        <v>115500000</v>
      </c>
      <c r="J409" s="29">
        <f t="shared" si="6"/>
        <v>115500000</v>
      </c>
      <c r="K409" s="26">
        <v>0</v>
      </c>
      <c r="L409" s="26">
        <v>0</v>
      </c>
      <c r="M409" s="30" t="s">
        <v>20</v>
      </c>
      <c r="N409" s="26" t="s">
        <v>21</v>
      </c>
      <c r="O409" s="34" t="s">
        <v>68</v>
      </c>
      <c r="P409" s="26">
        <v>3387000</v>
      </c>
      <c r="Q409" s="31" t="s">
        <v>23</v>
      </c>
      <c r="R409" s="58">
        <v>14</v>
      </c>
      <c r="S409" s="32" t="s">
        <v>579</v>
      </c>
      <c r="T409" s="34" t="s">
        <v>581</v>
      </c>
      <c r="U409" s="33" t="s">
        <v>629</v>
      </c>
    </row>
    <row r="410" spans="1:21" s="1" customFormat="1" ht="12.75" customHeight="1" x14ac:dyDescent="0.25">
      <c r="A410" s="52">
        <v>80111701</v>
      </c>
      <c r="B410" s="26" t="s">
        <v>276</v>
      </c>
      <c r="C410" s="26">
        <v>1</v>
      </c>
      <c r="D410" s="26">
        <v>1</v>
      </c>
      <c r="E410" s="27">
        <v>210</v>
      </c>
      <c r="F410" s="26">
        <v>0</v>
      </c>
      <c r="G410" s="17" t="s">
        <v>19</v>
      </c>
      <c r="H410" s="28">
        <v>0</v>
      </c>
      <c r="I410" s="29">
        <v>35000000</v>
      </c>
      <c r="J410" s="29">
        <f t="shared" si="6"/>
        <v>35000000</v>
      </c>
      <c r="K410" s="26">
        <v>0</v>
      </c>
      <c r="L410" s="26">
        <v>0</v>
      </c>
      <c r="M410" s="30" t="s">
        <v>20</v>
      </c>
      <c r="N410" s="26" t="s">
        <v>21</v>
      </c>
      <c r="O410" s="34" t="s">
        <v>68</v>
      </c>
      <c r="P410" s="26">
        <v>3387000</v>
      </c>
      <c r="Q410" s="31" t="s">
        <v>23</v>
      </c>
      <c r="R410" s="58">
        <v>771</v>
      </c>
      <c r="S410" s="32" t="s">
        <v>579</v>
      </c>
      <c r="T410" s="34" t="s">
        <v>581</v>
      </c>
      <c r="U410" s="33" t="s">
        <v>586</v>
      </c>
    </row>
    <row r="411" spans="1:21" s="1" customFormat="1" ht="12.75" customHeight="1" x14ac:dyDescent="0.25">
      <c r="A411" s="52">
        <v>80111701</v>
      </c>
      <c r="B411" s="26" t="s">
        <v>67</v>
      </c>
      <c r="C411" s="26">
        <v>1</v>
      </c>
      <c r="D411" s="26">
        <v>1</v>
      </c>
      <c r="E411" s="27">
        <v>240</v>
      </c>
      <c r="F411" s="26">
        <v>0</v>
      </c>
      <c r="G411" s="17" t="s">
        <v>19</v>
      </c>
      <c r="H411" s="28">
        <v>0</v>
      </c>
      <c r="I411" s="29">
        <v>38160000</v>
      </c>
      <c r="J411" s="29">
        <f t="shared" si="6"/>
        <v>38160000</v>
      </c>
      <c r="K411" s="26">
        <v>0</v>
      </c>
      <c r="L411" s="26">
        <v>0</v>
      </c>
      <c r="M411" s="30" t="s">
        <v>20</v>
      </c>
      <c r="N411" s="26" t="s">
        <v>21</v>
      </c>
      <c r="O411" s="34" t="s">
        <v>68</v>
      </c>
      <c r="P411" s="26">
        <v>3387000</v>
      </c>
      <c r="Q411" s="31" t="s">
        <v>23</v>
      </c>
      <c r="R411" s="58">
        <v>250</v>
      </c>
      <c r="S411" s="32" t="s">
        <v>579</v>
      </c>
      <c r="T411" s="34" t="s">
        <v>581</v>
      </c>
      <c r="U411" s="33" t="s">
        <v>629</v>
      </c>
    </row>
    <row r="412" spans="1:21" s="1" customFormat="1" ht="12.75" customHeight="1" x14ac:dyDescent="0.25">
      <c r="A412" s="52">
        <v>80111701</v>
      </c>
      <c r="B412" s="26" t="s">
        <v>67</v>
      </c>
      <c r="C412" s="26">
        <v>1</v>
      </c>
      <c r="D412" s="26">
        <v>1</v>
      </c>
      <c r="E412" s="27">
        <v>350</v>
      </c>
      <c r="F412" s="26">
        <v>0</v>
      </c>
      <c r="G412" s="17" t="s">
        <v>19</v>
      </c>
      <c r="H412" s="28">
        <v>0</v>
      </c>
      <c r="I412" s="29">
        <v>55650000</v>
      </c>
      <c r="J412" s="29">
        <f t="shared" si="6"/>
        <v>55650000</v>
      </c>
      <c r="K412" s="26">
        <v>0</v>
      </c>
      <c r="L412" s="26">
        <v>0</v>
      </c>
      <c r="M412" s="30" t="s">
        <v>20</v>
      </c>
      <c r="N412" s="26" t="s">
        <v>21</v>
      </c>
      <c r="O412" s="34" t="s">
        <v>68</v>
      </c>
      <c r="P412" s="26">
        <v>3387000</v>
      </c>
      <c r="Q412" s="31" t="s">
        <v>23</v>
      </c>
      <c r="R412" s="58">
        <v>109</v>
      </c>
      <c r="S412" s="32" t="s">
        <v>579</v>
      </c>
      <c r="T412" s="34" t="s">
        <v>581</v>
      </c>
      <c r="U412" s="33" t="s">
        <v>629</v>
      </c>
    </row>
    <row r="413" spans="1:21" s="1" customFormat="1" ht="12.75" customHeight="1" x14ac:dyDescent="0.25">
      <c r="A413" s="52">
        <v>80111701</v>
      </c>
      <c r="B413" s="26" t="s">
        <v>67</v>
      </c>
      <c r="C413" s="26">
        <v>1</v>
      </c>
      <c r="D413" s="26">
        <v>1</v>
      </c>
      <c r="E413" s="27">
        <v>240</v>
      </c>
      <c r="F413" s="26">
        <v>0</v>
      </c>
      <c r="G413" s="17" t="s">
        <v>19</v>
      </c>
      <c r="H413" s="28">
        <v>0</v>
      </c>
      <c r="I413" s="29">
        <v>38160000</v>
      </c>
      <c r="J413" s="29">
        <f t="shared" si="6"/>
        <v>38160000</v>
      </c>
      <c r="K413" s="26">
        <v>0</v>
      </c>
      <c r="L413" s="26">
        <v>0</v>
      </c>
      <c r="M413" s="30" t="s">
        <v>20</v>
      </c>
      <c r="N413" s="26" t="s">
        <v>21</v>
      </c>
      <c r="O413" s="34" t="s">
        <v>68</v>
      </c>
      <c r="P413" s="26">
        <v>3387000</v>
      </c>
      <c r="Q413" s="31" t="s">
        <v>23</v>
      </c>
      <c r="R413" s="58">
        <v>251</v>
      </c>
      <c r="S413" s="32" t="s">
        <v>579</v>
      </c>
      <c r="T413" s="34" t="s">
        <v>581</v>
      </c>
      <c r="U413" s="33" t="s">
        <v>629</v>
      </c>
    </row>
    <row r="414" spans="1:21" s="1" customFormat="1" ht="12.75" customHeight="1" x14ac:dyDescent="0.25">
      <c r="A414" s="52">
        <v>80111701</v>
      </c>
      <c r="B414" s="26" t="s">
        <v>276</v>
      </c>
      <c r="C414" s="26">
        <v>1</v>
      </c>
      <c r="D414" s="26">
        <v>1</v>
      </c>
      <c r="E414" s="27">
        <v>240</v>
      </c>
      <c r="F414" s="26">
        <v>0</v>
      </c>
      <c r="G414" s="17" t="s">
        <v>19</v>
      </c>
      <c r="H414" s="28">
        <v>0</v>
      </c>
      <c r="I414" s="29">
        <v>43064000</v>
      </c>
      <c r="J414" s="29">
        <f t="shared" si="6"/>
        <v>43064000</v>
      </c>
      <c r="K414" s="26">
        <v>0</v>
      </c>
      <c r="L414" s="26">
        <v>0</v>
      </c>
      <c r="M414" s="30" t="s">
        <v>20</v>
      </c>
      <c r="N414" s="26" t="s">
        <v>21</v>
      </c>
      <c r="O414" s="34" t="s">
        <v>68</v>
      </c>
      <c r="P414" s="26">
        <v>3387000</v>
      </c>
      <c r="Q414" s="31" t="s">
        <v>23</v>
      </c>
      <c r="R414" s="58">
        <v>235</v>
      </c>
      <c r="S414" s="32" t="s">
        <v>579</v>
      </c>
      <c r="T414" s="34" t="s">
        <v>581</v>
      </c>
      <c r="U414" s="33" t="s">
        <v>586</v>
      </c>
    </row>
    <row r="415" spans="1:21" s="1" customFormat="1" ht="12.75" customHeight="1" x14ac:dyDescent="0.25">
      <c r="A415" s="52">
        <v>80111701</v>
      </c>
      <c r="B415" s="26" t="s">
        <v>277</v>
      </c>
      <c r="C415" s="26">
        <v>1</v>
      </c>
      <c r="D415" s="26">
        <v>1</v>
      </c>
      <c r="E415" s="27">
        <v>240</v>
      </c>
      <c r="F415" s="26">
        <v>0</v>
      </c>
      <c r="G415" s="17" t="s">
        <v>19</v>
      </c>
      <c r="H415" s="28">
        <v>0</v>
      </c>
      <c r="I415" s="29">
        <v>36440000</v>
      </c>
      <c r="J415" s="29">
        <f t="shared" si="6"/>
        <v>36440000</v>
      </c>
      <c r="K415" s="26">
        <v>0</v>
      </c>
      <c r="L415" s="26">
        <v>0</v>
      </c>
      <c r="M415" s="30" t="s">
        <v>20</v>
      </c>
      <c r="N415" s="26" t="s">
        <v>21</v>
      </c>
      <c r="O415" s="34" t="s">
        <v>68</v>
      </c>
      <c r="P415" s="26">
        <v>3387000</v>
      </c>
      <c r="Q415" s="31" t="s">
        <v>23</v>
      </c>
      <c r="R415" s="58">
        <v>391</v>
      </c>
      <c r="S415" s="32" t="s">
        <v>579</v>
      </c>
      <c r="T415" s="34" t="s">
        <v>581</v>
      </c>
      <c r="U415" s="33" t="s">
        <v>629</v>
      </c>
    </row>
    <row r="416" spans="1:21" s="1" customFormat="1" ht="12.75" customHeight="1" x14ac:dyDescent="0.25">
      <c r="A416" s="52">
        <v>80111701</v>
      </c>
      <c r="B416" s="26" t="s">
        <v>245</v>
      </c>
      <c r="C416" s="26">
        <v>1</v>
      </c>
      <c r="D416" s="26">
        <v>1</v>
      </c>
      <c r="E416" s="27">
        <v>240</v>
      </c>
      <c r="F416" s="26">
        <v>0</v>
      </c>
      <c r="G416" s="17" t="s">
        <v>19</v>
      </c>
      <c r="H416" s="28">
        <v>0</v>
      </c>
      <c r="I416" s="29">
        <v>17808000</v>
      </c>
      <c r="J416" s="29">
        <f t="shared" si="6"/>
        <v>17808000</v>
      </c>
      <c r="K416" s="26">
        <v>0</v>
      </c>
      <c r="L416" s="26">
        <v>0</v>
      </c>
      <c r="M416" s="30" t="s">
        <v>20</v>
      </c>
      <c r="N416" s="26" t="s">
        <v>21</v>
      </c>
      <c r="O416" s="34" t="s">
        <v>68</v>
      </c>
      <c r="P416" s="26">
        <v>3387000</v>
      </c>
      <c r="Q416" s="31" t="s">
        <v>23</v>
      </c>
      <c r="R416" s="58">
        <v>226</v>
      </c>
      <c r="S416" s="32" t="s">
        <v>579</v>
      </c>
      <c r="T416" s="34" t="s">
        <v>581</v>
      </c>
      <c r="U416" s="33" t="s">
        <v>629</v>
      </c>
    </row>
    <row r="417" spans="1:21" s="1" customFormat="1" ht="12.75" customHeight="1" x14ac:dyDescent="0.25">
      <c r="A417" s="52">
        <v>80111701</v>
      </c>
      <c r="B417" s="26" t="s">
        <v>278</v>
      </c>
      <c r="C417" s="26">
        <v>1</v>
      </c>
      <c r="D417" s="26">
        <v>1</v>
      </c>
      <c r="E417" s="27">
        <v>350</v>
      </c>
      <c r="F417" s="26">
        <v>0</v>
      </c>
      <c r="G417" s="17" t="s">
        <v>19</v>
      </c>
      <c r="H417" s="28">
        <v>0</v>
      </c>
      <c r="I417" s="29">
        <v>93333333.333333328</v>
      </c>
      <c r="J417" s="29">
        <f t="shared" si="6"/>
        <v>93333333.333333328</v>
      </c>
      <c r="K417" s="26">
        <v>0</v>
      </c>
      <c r="L417" s="26">
        <v>0</v>
      </c>
      <c r="M417" s="30" t="s">
        <v>20</v>
      </c>
      <c r="N417" s="26" t="s">
        <v>21</v>
      </c>
      <c r="O417" s="34" t="s">
        <v>68</v>
      </c>
      <c r="P417" s="26">
        <v>3387000</v>
      </c>
      <c r="Q417" s="31" t="s">
        <v>23</v>
      </c>
      <c r="R417" s="58">
        <v>170</v>
      </c>
      <c r="S417" s="32" t="s">
        <v>579</v>
      </c>
      <c r="T417" s="34" t="s">
        <v>581</v>
      </c>
      <c r="U417" s="33" t="s">
        <v>629</v>
      </c>
    </row>
    <row r="418" spans="1:21" s="1" customFormat="1" ht="12.75" customHeight="1" x14ac:dyDescent="0.25">
      <c r="A418" s="52">
        <v>80111701</v>
      </c>
      <c r="B418" s="26" t="s">
        <v>67</v>
      </c>
      <c r="C418" s="26">
        <v>1</v>
      </c>
      <c r="D418" s="26">
        <v>1</v>
      </c>
      <c r="E418" s="27">
        <v>350</v>
      </c>
      <c r="F418" s="26">
        <v>0</v>
      </c>
      <c r="G418" s="17" t="s">
        <v>19</v>
      </c>
      <c r="H418" s="28">
        <v>0</v>
      </c>
      <c r="I418" s="29">
        <v>55650000</v>
      </c>
      <c r="J418" s="29">
        <f t="shared" si="6"/>
        <v>55650000</v>
      </c>
      <c r="K418" s="26">
        <v>0</v>
      </c>
      <c r="L418" s="26">
        <v>0</v>
      </c>
      <c r="M418" s="30" t="s">
        <v>20</v>
      </c>
      <c r="N418" s="26" t="s">
        <v>21</v>
      </c>
      <c r="O418" s="34" t="s">
        <v>68</v>
      </c>
      <c r="P418" s="26">
        <v>3387000</v>
      </c>
      <c r="Q418" s="31" t="s">
        <v>23</v>
      </c>
      <c r="R418" s="58">
        <v>112</v>
      </c>
      <c r="S418" s="32" t="s">
        <v>579</v>
      </c>
      <c r="T418" s="34" t="s">
        <v>581</v>
      </c>
      <c r="U418" s="33" t="s">
        <v>629</v>
      </c>
    </row>
    <row r="419" spans="1:21" s="1" customFormat="1" ht="12.75" customHeight="1" x14ac:dyDescent="0.25">
      <c r="A419" s="52">
        <v>80111701</v>
      </c>
      <c r="B419" s="26" t="s">
        <v>67</v>
      </c>
      <c r="C419" s="26">
        <v>1</v>
      </c>
      <c r="D419" s="26">
        <v>1</v>
      </c>
      <c r="E419" s="27">
        <v>240</v>
      </c>
      <c r="F419" s="26">
        <v>0</v>
      </c>
      <c r="G419" s="17" t="s">
        <v>19</v>
      </c>
      <c r="H419" s="28">
        <v>0</v>
      </c>
      <c r="I419" s="29">
        <v>38160000</v>
      </c>
      <c r="J419" s="29">
        <f t="shared" si="6"/>
        <v>38160000</v>
      </c>
      <c r="K419" s="26">
        <v>0</v>
      </c>
      <c r="L419" s="26">
        <v>0</v>
      </c>
      <c r="M419" s="30" t="s">
        <v>20</v>
      </c>
      <c r="N419" s="26" t="s">
        <v>21</v>
      </c>
      <c r="O419" s="34" t="s">
        <v>68</v>
      </c>
      <c r="P419" s="26">
        <v>3387000</v>
      </c>
      <c r="Q419" s="31" t="s">
        <v>23</v>
      </c>
      <c r="R419" s="58">
        <v>260</v>
      </c>
      <c r="S419" s="32" t="s">
        <v>579</v>
      </c>
      <c r="T419" s="34" t="s">
        <v>581</v>
      </c>
      <c r="U419" s="33" t="s">
        <v>629</v>
      </c>
    </row>
    <row r="420" spans="1:21" s="1" customFormat="1" ht="12.75" customHeight="1" x14ac:dyDescent="0.25">
      <c r="A420" s="52">
        <v>80111701</v>
      </c>
      <c r="B420" s="26" t="s">
        <v>260</v>
      </c>
      <c r="C420" s="26">
        <v>1</v>
      </c>
      <c r="D420" s="26">
        <v>1</v>
      </c>
      <c r="E420" s="27">
        <v>350</v>
      </c>
      <c r="F420" s="26">
        <v>0</v>
      </c>
      <c r="G420" s="17" t="s">
        <v>19</v>
      </c>
      <c r="H420" s="28">
        <v>0</v>
      </c>
      <c r="I420" s="29">
        <v>68016666.666666672</v>
      </c>
      <c r="J420" s="29">
        <f t="shared" si="6"/>
        <v>68016666.666666672</v>
      </c>
      <c r="K420" s="26">
        <v>0</v>
      </c>
      <c r="L420" s="26">
        <v>0</v>
      </c>
      <c r="M420" s="30" t="s">
        <v>20</v>
      </c>
      <c r="N420" s="26" t="s">
        <v>21</v>
      </c>
      <c r="O420" s="34" t="s">
        <v>68</v>
      </c>
      <c r="P420" s="26">
        <v>3387000</v>
      </c>
      <c r="Q420" s="31" t="s">
        <v>23</v>
      </c>
      <c r="R420" s="58">
        <v>95</v>
      </c>
      <c r="S420" s="32" t="s">
        <v>579</v>
      </c>
      <c r="T420" s="34" t="s">
        <v>581</v>
      </c>
      <c r="U420" s="33" t="s">
        <v>629</v>
      </c>
    </row>
    <row r="421" spans="1:21" s="1" customFormat="1" ht="12.75" customHeight="1" x14ac:dyDescent="0.25">
      <c r="A421" s="52">
        <v>80111701</v>
      </c>
      <c r="B421" s="26" t="s">
        <v>245</v>
      </c>
      <c r="C421" s="26">
        <v>1</v>
      </c>
      <c r="D421" s="26">
        <v>1</v>
      </c>
      <c r="E421" s="27">
        <v>240</v>
      </c>
      <c r="F421" s="26">
        <v>0</v>
      </c>
      <c r="G421" s="17" t="s">
        <v>19</v>
      </c>
      <c r="H421" s="28">
        <v>0</v>
      </c>
      <c r="I421" s="29">
        <v>11011000</v>
      </c>
      <c r="J421" s="29">
        <f t="shared" si="6"/>
        <v>11011000</v>
      </c>
      <c r="K421" s="26">
        <v>0</v>
      </c>
      <c r="L421" s="26">
        <v>0</v>
      </c>
      <c r="M421" s="30" t="s">
        <v>20</v>
      </c>
      <c r="N421" s="26" t="s">
        <v>21</v>
      </c>
      <c r="O421" s="34" t="s">
        <v>68</v>
      </c>
      <c r="P421" s="26">
        <v>3387000</v>
      </c>
      <c r="Q421" s="31" t="s">
        <v>23</v>
      </c>
      <c r="R421" s="58">
        <v>701</v>
      </c>
      <c r="S421" s="32" t="s">
        <v>579</v>
      </c>
      <c r="T421" s="34" t="s">
        <v>581</v>
      </c>
      <c r="U421" s="33" t="s">
        <v>629</v>
      </c>
    </row>
    <row r="422" spans="1:21" s="1" customFormat="1" ht="12.75" customHeight="1" x14ac:dyDescent="0.25">
      <c r="A422" s="52">
        <v>80111701</v>
      </c>
      <c r="B422" s="26" t="s">
        <v>279</v>
      </c>
      <c r="C422" s="26">
        <v>1</v>
      </c>
      <c r="D422" s="26">
        <v>1</v>
      </c>
      <c r="E422" s="27">
        <v>330</v>
      </c>
      <c r="F422" s="26">
        <v>0</v>
      </c>
      <c r="G422" s="17" t="s">
        <v>19</v>
      </c>
      <c r="H422" s="28">
        <v>0</v>
      </c>
      <c r="I422" s="29">
        <v>57200000</v>
      </c>
      <c r="J422" s="29">
        <f t="shared" si="6"/>
        <v>57200000</v>
      </c>
      <c r="K422" s="26">
        <v>0</v>
      </c>
      <c r="L422" s="26">
        <v>0</v>
      </c>
      <c r="M422" s="30" t="s">
        <v>20</v>
      </c>
      <c r="N422" s="26" t="s">
        <v>21</v>
      </c>
      <c r="O422" s="34" t="s">
        <v>68</v>
      </c>
      <c r="P422" s="26">
        <v>3387000</v>
      </c>
      <c r="Q422" s="31" t="s">
        <v>23</v>
      </c>
      <c r="R422" s="58">
        <v>93</v>
      </c>
      <c r="S422" s="32" t="s">
        <v>579</v>
      </c>
      <c r="T422" s="34" t="s">
        <v>581</v>
      </c>
      <c r="U422" s="33" t="s">
        <v>629</v>
      </c>
    </row>
    <row r="423" spans="1:21" s="1" customFormat="1" ht="12.75" customHeight="1" x14ac:dyDescent="0.25">
      <c r="A423" s="52">
        <v>80111701</v>
      </c>
      <c r="B423" s="26" t="s">
        <v>243</v>
      </c>
      <c r="C423" s="26">
        <v>1</v>
      </c>
      <c r="D423" s="26">
        <v>1</v>
      </c>
      <c r="E423" s="27">
        <v>350</v>
      </c>
      <c r="F423" s="26">
        <v>0</v>
      </c>
      <c r="G423" s="17" t="s">
        <v>19</v>
      </c>
      <c r="H423" s="28">
        <v>0</v>
      </c>
      <c r="I423" s="29">
        <v>48323333.333333336</v>
      </c>
      <c r="J423" s="29">
        <f t="shared" si="6"/>
        <v>48323333.333333336</v>
      </c>
      <c r="K423" s="26">
        <v>0</v>
      </c>
      <c r="L423" s="26">
        <v>0</v>
      </c>
      <c r="M423" s="30" t="s">
        <v>20</v>
      </c>
      <c r="N423" s="26" t="s">
        <v>21</v>
      </c>
      <c r="O423" s="34" t="s">
        <v>68</v>
      </c>
      <c r="P423" s="26">
        <v>3387000</v>
      </c>
      <c r="Q423" s="31" t="s">
        <v>23</v>
      </c>
      <c r="R423" s="58">
        <v>85</v>
      </c>
      <c r="S423" s="32" t="s">
        <v>579</v>
      </c>
      <c r="T423" s="34" t="s">
        <v>581</v>
      </c>
      <c r="U423" s="33" t="s">
        <v>629</v>
      </c>
    </row>
    <row r="424" spans="1:21" s="1" customFormat="1" ht="12.75" customHeight="1" x14ac:dyDescent="0.25">
      <c r="A424" s="52">
        <v>80111701</v>
      </c>
      <c r="B424" s="26" t="s">
        <v>243</v>
      </c>
      <c r="C424" s="26">
        <v>1</v>
      </c>
      <c r="D424" s="26">
        <v>1</v>
      </c>
      <c r="E424" s="27">
        <v>350</v>
      </c>
      <c r="F424" s="26">
        <v>0</v>
      </c>
      <c r="G424" s="17" t="s">
        <v>19</v>
      </c>
      <c r="H424" s="28">
        <v>0</v>
      </c>
      <c r="I424" s="29">
        <v>48323333.333333336</v>
      </c>
      <c r="J424" s="29">
        <f t="shared" si="6"/>
        <v>48323333.333333336</v>
      </c>
      <c r="K424" s="26">
        <v>0</v>
      </c>
      <c r="L424" s="26">
        <v>0</v>
      </c>
      <c r="M424" s="30" t="s">
        <v>20</v>
      </c>
      <c r="N424" s="26" t="s">
        <v>21</v>
      </c>
      <c r="O424" s="34" t="s">
        <v>68</v>
      </c>
      <c r="P424" s="26">
        <v>3387000</v>
      </c>
      <c r="Q424" s="31" t="s">
        <v>23</v>
      </c>
      <c r="R424" s="58">
        <v>83</v>
      </c>
      <c r="S424" s="32" t="s">
        <v>579</v>
      </c>
      <c r="T424" s="34" t="s">
        <v>581</v>
      </c>
      <c r="U424" s="33" t="s">
        <v>629</v>
      </c>
    </row>
    <row r="425" spans="1:21" s="1" customFormat="1" ht="12.75" customHeight="1" x14ac:dyDescent="0.25">
      <c r="A425" s="52">
        <v>80111701</v>
      </c>
      <c r="B425" s="26" t="s">
        <v>269</v>
      </c>
      <c r="C425" s="26">
        <v>1</v>
      </c>
      <c r="D425" s="26">
        <v>1</v>
      </c>
      <c r="E425" s="27">
        <v>210</v>
      </c>
      <c r="F425" s="26">
        <v>0</v>
      </c>
      <c r="G425" s="17" t="s">
        <v>19</v>
      </c>
      <c r="H425" s="28">
        <v>0</v>
      </c>
      <c r="I425" s="29">
        <v>35000000</v>
      </c>
      <c r="J425" s="29">
        <f t="shared" si="6"/>
        <v>35000000</v>
      </c>
      <c r="K425" s="26">
        <v>0</v>
      </c>
      <c r="L425" s="26">
        <v>0</v>
      </c>
      <c r="M425" s="30" t="s">
        <v>20</v>
      </c>
      <c r="N425" s="26" t="s">
        <v>21</v>
      </c>
      <c r="O425" s="34" t="s">
        <v>68</v>
      </c>
      <c r="P425" s="26">
        <v>3387000</v>
      </c>
      <c r="Q425" s="31" t="s">
        <v>23</v>
      </c>
      <c r="R425" s="58">
        <v>651</v>
      </c>
      <c r="S425" s="32" t="s">
        <v>579</v>
      </c>
      <c r="T425" s="34" t="s">
        <v>581</v>
      </c>
      <c r="U425" s="33" t="s">
        <v>629</v>
      </c>
    </row>
    <row r="426" spans="1:21" s="1" customFormat="1" ht="12.75" customHeight="1" x14ac:dyDescent="0.25">
      <c r="A426" s="52">
        <v>80111701</v>
      </c>
      <c r="B426" s="26" t="s">
        <v>243</v>
      </c>
      <c r="C426" s="26">
        <v>1</v>
      </c>
      <c r="D426" s="26">
        <v>1</v>
      </c>
      <c r="E426" s="27">
        <v>240</v>
      </c>
      <c r="F426" s="26">
        <v>0</v>
      </c>
      <c r="G426" s="17" t="s">
        <v>19</v>
      </c>
      <c r="H426" s="28">
        <v>0</v>
      </c>
      <c r="I426" s="29">
        <v>33128000</v>
      </c>
      <c r="J426" s="29">
        <f t="shared" si="6"/>
        <v>33128000</v>
      </c>
      <c r="K426" s="26">
        <v>0</v>
      </c>
      <c r="L426" s="26">
        <v>0</v>
      </c>
      <c r="M426" s="30" t="s">
        <v>20</v>
      </c>
      <c r="N426" s="26" t="s">
        <v>21</v>
      </c>
      <c r="O426" s="34" t="s">
        <v>68</v>
      </c>
      <c r="P426" s="26">
        <v>3387000</v>
      </c>
      <c r="Q426" s="31" t="s">
        <v>23</v>
      </c>
      <c r="R426" s="58">
        <v>491</v>
      </c>
      <c r="S426" s="32" t="s">
        <v>579</v>
      </c>
      <c r="T426" s="34" t="s">
        <v>581</v>
      </c>
      <c r="U426" s="33" t="s">
        <v>629</v>
      </c>
    </row>
    <row r="427" spans="1:21" s="1" customFormat="1" ht="12.75" customHeight="1" x14ac:dyDescent="0.25">
      <c r="A427" s="52">
        <v>80111701</v>
      </c>
      <c r="B427" s="26" t="s">
        <v>280</v>
      </c>
      <c r="C427" s="26">
        <v>1</v>
      </c>
      <c r="D427" s="26">
        <v>1</v>
      </c>
      <c r="E427" s="27">
        <v>345</v>
      </c>
      <c r="F427" s="26">
        <v>0</v>
      </c>
      <c r="G427" s="17" t="s">
        <v>19</v>
      </c>
      <c r="H427" s="28">
        <v>0</v>
      </c>
      <c r="I427" s="29">
        <v>70397250</v>
      </c>
      <c r="J427" s="29">
        <f t="shared" si="6"/>
        <v>70397250</v>
      </c>
      <c r="K427" s="26">
        <v>0</v>
      </c>
      <c r="L427" s="26">
        <v>0</v>
      </c>
      <c r="M427" s="30" t="s">
        <v>20</v>
      </c>
      <c r="N427" s="26" t="s">
        <v>21</v>
      </c>
      <c r="O427" s="34" t="s">
        <v>68</v>
      </c>
      <c r="P427" s="26">
        <v>3387000</v>
      </c>
      <c r="Q427" s="31" t="s">
        <v>23</v>
      </c>
      <c r="R427" s="58">
        <v>221</v>
      </c>
      <c r="S427" s="32" t="s">
        <v>579</v>
      </c>
      <c r="T427" s="34" t="s">
        <v>581</v>
      </c>
      <c r="U427" s="33" t="s">
        <v>629</v>
      </c>
    </row>
    <row r="428" spans="1:21" s="1" customFormat="1" ht="12.75" customHeight="1" x14ac:dyDescent="0.25">
      <c r="A428" s="52">
        <v>80111701</v>
      </c>
      <c r="B428" s="26" t="s">
        <v>281</v>
      </c>
      <c r="C428" s="26">
        <v>1</v>
      </c>
      <c r="D428" s="26">
        <v>1</v>
      </c>
      <c r="E428" s="27">
        <v>350</v>
      </c>
      <c r="F428" s="26">
        <v>0</v>
      </c>
      <c r="G428" s="17" t="s">
        <v>19</v>
      </c>
      <c r="H428" s="28">
        <v>0</v>
      </c>
      <c r="I428" s="29">
        <v>58432500</v>
      </c>
      <c r="J428" s="29">
        <f t="shared" si="6"/>
        <v>58432500</v>
      </c>
      <c r="K428" s="26">
        <v>0</v>
      </c>
      <c r="L428" s="26">
        <v>0</v>
      </c>
      <c r="M428" s="30" t="s">
        <v>20</v>
      </c>
      <c r="N428" s="26" t="s">
        <v>21</v>
      </c>
      <c r="O428" s="34" t="s">
        <v>68</v>
      </c>
      <c r="P428" s="26">
        <v>3387000</v>
      </c>
      <c r="Q428" s="31" t="s">
        <v>23</v>
      </c>
      <c r="R428" s="58">
        <v>104</v>
      </c>
      <c r="S428" s="32" t="s">
        <v>579</v>
      </c>
      <c r="T428" s="34" t="s">
        <v>581</v>
      </c>
      <c r="U428" s="33" t="s">
        <v>586</v>
      </c>
    </row>
    <row r="429" spans="1:21" s="1" customFormat="1" ht="12.75" customHeight="1" x14ac:dyDescent="0.25">
      <c r="A429" s="52">
        <v>80111701</v>
      </c>
      <c r="B429" s="26" t="s">
        <v>282</v>
      </c>
      <c r="C429" s="26">
        <v>1</v>
      </c>
      <c r="D429" s="26">
        <v>1</v>
      </c>
      <c r="E429" s="27">
        <v>240</v>
      </c>
      <c r="F429" s="26">
        <v>0</v>
      </c>
      <c r="G429" s="17" t="s">
        <v>19</v>
      </c>
      <c r="H429" s="28">
        <v>0</v>
      </c>
      <c r="I429" s="29">
        <v>42296000</v>
      </c>
      <c r="J429" s="29">
        <f t="shared" si="6"/>
        <v>42296000</v>
      </c>
      <c r="K429" s="26">
        <v>0</v>
      </c>
      <c r="L429" s="26">
        <v>0</v>
      </c>
      <c r="M429" s="30" t="s">
        <v>20</v>
      </c>
      <c r="N429" s="26" t="s">
        <v>21</v>
      </c>
      <c r="O429" s="34" t="s">
        <v>68</v>
      </c>
      <c r="P429" s="26">
        <v>3387000</v>
      </c>
      <c r="Q429" s="31" t="s">
        <v>23</v>
      </c>
      <c r="R429" s="58">
        <v>496</v>
      </c>
      <c r="S429" s="32" t="s">
        <v>579</v>
      </c>
      <c r="T429" s="34" t="s">
        <v>581</v>
      </c>
      <c r="U429" s="33" t="s">
        <v>629</v>
      </c>
    </row>
    <row r="430" spans="1:21" s="1" customFormat="1" ht="12.75" customHeight="1" x14ac:dyDescent="0.25">
      <c r="A430" s="52">
        <v>80111701</v>
      </c>
      <c r="B430" s="26" t="s">
        <v>259</v>
      </c>
      <c r="C430" s="26">
        <v>1</v>
      </c>
      <c r="D430" s="26">
        <v>1</v>
      </c>
      <c r="E430" s="27">
        <v>240</v>
      </c>
      <c r="F430" s="26">
        <v>0</v>
      </c>
      <c r="G430" s="17" t="s">
        <v>19</v>
      </c>
      <c r="H430" s="28">
        <v>0</v>
      </c>
      <c r="I430" s="29">
        <v>40000000</v>
      </c>
      <c r="J430" s="29">
        <f t="shared" si="6"/>
        <v>40000000</v>
      </c>
      <c r="K430" s="26">
        <v>0</v>
      </c>
      <c r="L430" s="26">
        <v>0</v>
      </c>
      <c r="M430" s="30" t="s">
        <v>20</v>
      </c>
      <c r="N430" s="26" t="s">
        <v>21</v>
      </c>
      <c r="O430" s="34" t="s">
        <v>68</v>
      </c>
      <c r="P430" s="26">
        <v>3387000</v>
      </c>
      <c r="Q430" s="31" t="s">
        <v>23</v>
      </c>
      <c r="R430" s="58">
        <v>373</v>
      </c>
      <c r="S430" s="32" t="s">
        <v>579</v>
      </c>
      <c r="T430" s="34" t="s">
        <v>581</v>
      </c>
      <c r="U430" s="33" t="s">
        <v>629</v>
      </c>
    </row>
    <row r="431" spans="1:21" s="1" customFormat="1" ht="12.75" customHeight="1" x14ac:dyDescent="0.25">
      <c r="A431" s="52">
        <v>80111701</v>
      </c>
      <c r="B431" s="26" t="s">
        <v>269</v>
      </c>
      <c r="C431" s="26">
        <v>1</v>
      </c>
      <c r="D431" s="26">
        <v>1</v>
      </c>
      <c r="E431" s="27">
        <v>240</v>
      </c>
      <c r="F431" s="26">
        <v>0</v>
      </c>
      <c r="G431" s="17" t="s">
        <v>19</v>
      </c>
      <c r="H431" s="28">
        <v>0</v>
      </c>
      <c r="I431" s="29">
        <v>46640000</v>
      </c>
      <c r="J431" s="29">
        <f t="shared" si="6"/>
        <v>46640000</v>
      </c>
      <c r="K431" s="26">
        <v>0</v>
      </c>
      <c r="L431" s="26">
        <v>0</v>
      </c>
      <c r="M431" s="30" t="s">
        <v>20</v>
      </c>
      <c r="N431" s="26" t="s">
        <v>21</v>
      </c>
      <c r="O431" s="34" t="s">
        <v>68</v>
      </c>
      <c r="P431" s="26">
        <v>3387000</v>
      </c>
      <c r="Q431" s="31" t="s">
        <v>23</v>
      </c>
      <c r="R431" s="58">
        <v>495</v>
      </c>
      <c r="S431" s="32" t="s">
        <v>579</v>
      </c>
      <c r="T431" s="34" t="s">
        <v>581</v>
      </c>
      <c r="U431" s="33" t="s">
        <v>629</v>
      </c>
    </row>
    <row r="432" spans="1:21" s="1" customFormat="1" ht="12.75" customHeight="1" x14ac:dyDescent="0.25">
      <c r="A432" s="52">
        <v>80111701</v>
      </c>
      <c r="B432" s="38" t="s">
        <v>24</v>
      </c>
      <c r="C432" s="26">
        <v>1</v>
      </c>
      <c r="D432" s="26">
        <v>1</v>
      </c>
      <c r="E432" s="27">
        <v>240</v>
      </c>
      <c r="F432" s="26">
        <v>0</v>
      </c>
      <c r="G432" s="17" t="s">
        <v>19</v>
      </c>
      <c r="H432" s="28">
        <v>0</v>
      </c>
      <c r="I432" s="29">
        <v>40810000</v>
      </c>
      <c r="J432" s="29">
        <f t="shared" si="6"/>
        <v>40810000</v>
      </c>
      <c r="K432" s="26">
        <v>0</v>
      </c>
      <c r="L432" s="26">
        <v>0</v>
      </c>
      <c r="M432" s="30" t="s">
        <v>20</v>
      </c>
      <c r="N432" s="26" t="s">
        <v>21</v>
      </c>
      <c r="O432" s="34" t="s">
        <v>22</v>
      </c>
      <c r="P432" s="26">
        <v>3387000</v>
      </c>
      <c r="Q432" s="31" t="s">
        <v>23</v>
      </c>
      <c r="R432" s="58">
        <v>697</v>
      </c>
      <c r="S432" s="32" t="s">
        <v>579</v>
      </c>
      <c r="T432" s="34" t="s">
        <v>581</v>
      </c>
      <c r="U432" s="33" t="s">
        <v>582</v>
      </c>
    </row>
    <row r="433" spans="1:21" s="1" customFormat="1" ht="12.75" customHeight="1" x14ac:dyDescent="0.25">
      <c r="A433" s="52">
        <v>80111701</v>
      </c>
      <c r="B433" s="26" t="s">
        <v>245</v>
      </c>
      <c r="C433" s="26">
        <v>1</v>
      </c>
      <c r="D433" s="26">
        <v>1</v>
      </c>
      <c r="E433" s="27">
        <v>240</v>
      </c>
      <c r="F433" s="26">
        <v>0</v>
      </c>
      <c r="G433" s="17" t="s">
        <v>19</v>
      </c>
      <c r="H433" s="28">
        <v>0</v>
      </c>
      <c r="I433" s="29">
        <v>17808000</v>
      </c>
      <c r="J433" s="29">
        <f t="shared" si="6"/>
        <v>17808000</v>
      </c>
      <c r="K433" s="26">
        <v>0</v>
      </c>
      <c r="L433" s="26">
        <v>0</v>
      </c>
      <c r="M433" s="30" t="s">
        <v>20</v>
      </c>
      <c r="N433" s="26" t="s">
        <v>21</v>
      </c>
      <c r="O433" s="34" t="s">
        <v>68</v>
      </c>
      <c r="P433" s="26">
        <v>3387000</v>
      </c>
      <c r="Q433" s="31" t="s">
        <v>23</v>
      </c>
      <c r="R433" s="58">
        <v>489</v>
      </c>
      <c r="S433" s="32" t="s">
        <v>579</v>
      </c>
      <c r="T433" s="34" t="s">
        <v>581</v>
      </c>
      <c r="U433" s="33" t="s">
        <v>629</v>
      </c>
    </row>
    <row r="434" spans="1:21" s="1" customFormat="1" ht="12.75" customHeight="1" x14ac:dyDescent="0.25">
      <c r="A434" s="52">
        <v>80111701</v>
      </c>
      <c r="B434" s="26" t="s">
        <v>283</v>
      </c>
      <c r="C434" s="26">
        <v>1</v>
      </c>
      <c r="D434" s="26">
        <v>1</v>
      </c>
      <c r="E434" s="27">
        <v>350</v>
      </c>
      <c r="F434" s="26">
        <v>0</v>
      </c>
      <c r="G434" s="17" t="s">
        <v>19</v>
      </c>
      <c r="H434" s="28">
        <v>0</v>
      </c>
      <c r="I434" s="29">
        <v>61820966.666666664</v>
      </c>
      <c r="J434" s="29">
        <f t="shared" si="6"/>
        <v>61820966.666666664</v>
      </c>
      <c r="K434" s="26">
        <v>0</v>
      </c>
      <c r="L434" s="26">
        <v>0</v>
      </c>
      <c r="M434" s="30" t="s">
        <v>20</v>
      </c>
      <c r="N434" s="26" t="s">
        <v>21</v>
      </c>
      <c r="O434" s="34" t="s">
        <v>68</v>
      </c>
      <c r="P434" s="26">
        <v>3387000</v>
      </c>
      <c r="Q434" s="31" t="s">
        <v>23</v>
      </c>
      <c r="R434" s="58">
        <v>139</v>
      </c>
      <c r="S434" s="32" t="s">
        <v>579</v>
      </c>
      <c r="T434" s="34" t="s">
        <v>581</v>
      </c>
      <c r="U434" s="33" t="s">
        <v>629</v>
      </c>
    </row>
    <row r="435" spans="1:21" s="1" customFormat="1" ht="12.75" customHeight="1" x14ac:dyDescent="0.25">
      <c r="A435" s="52">
        <v>80111701</v>
      </c>
      <c r="B435" s="26" t="s">
        <v>67</v>
      </c>
      <c r="C435" s="26">
        <v>1</v>
      </c>
      <c r="D435" s="26">
        <v>1</v>
      </c>
      <c r="E435" s="27">
        <v>240</v>
      </c>
      <c r="F435" s="26">
        <v>0</v>
      </c>
      <c r="G435" s="17" t="s">
        <v>19</v>
      </c>
      <c r="H435" s="28">
        <v>0</v>
      </c>
      <c r="I435" s="29">
        <v>38160000</v>
      </c>
      <c r="J435" s="29">
        <f t="shared" si="6"/>
        <v>38160000</v>
      </c>
      <c r="K435" s="26">
        <v>0</v>
      </c>
      <c r="L435" s="26">
        <v>0</v>
      </c>
      <c r="M435" s="30" t="s">
        <v>20</v>
      </c>
      <c r="N435" s="26" t="s">
        <v>21</v>
      </c>
      <c r="O435" s="34" t="s">
        <v>68</v>
      </c>
      <c r="P435" s="26">
        <v>3387000</v>
      </c>
      <c r="Q435" s="31" t="s">
        <v>23</v>
      </c>
      <c r="R435" s="58">
        <v>476</v>
      </c>
      <c r="S435" s="32" t="s">
        <v>579</v>
      </c>
      <c r="T435" s="34" t="s">
        <v>581</v>
      </c>
      <c r="U435" s="33" t="s">
        <v>629</v>
      </c>
    </row>
    <row r="436" spans="1:21" s="1" customFormat="1" ht="12.75" customHeight="1" x14ac:dyDescent="0.25">
      <c r="A436" s="52">
        <v>80111701</v>
      </c>
      <c r="B436" s="26" t="s">
        <v>284</v>
      </c>
      <c r="C436" s="26">
        <v>1</v>
      </c>
      <c r="D436" s="26">
        <v>1</v>
      </c>
      <c r="E436" s="27">
        <v>240</v>
      </c>
      <c r="F436" s="26">
        <v>0</v>
      </c>
      <c r="G436" s="17" t="s">
        <v>19</v>
      </c>
      <c r="H436" s="28">
        <v>0</v>
      </c>
      <c r="I436" s="29">
        <v>44096000</v>
      </c>
      <c r="J436" s="29">
        <f t="shared" si="6"/>
        <v>44096000</v>
      </c>
      <c r="K436" s="26">
        <v>0</v>
      </c>
      <c r="L436" s="26">
        <v>0</v>
      </c>
      <c r="M436" s="30" t="s">
        <v>20</v>
      </c>
      <c r="N436" s="26" t="s">
        <v>21</v>
      </c>
      <c r="O436" s="34" t="s">
        <v>68</v>
      </c>
      <c r="P436" s="26">
        <v>3387000</v>
      </c>
      <c r="Q436" s="31" t="s">
        <v>23</v>
      </c>
      <c r="R436" s="58">
        <v>283</v>
      </c>
      <c r="S436" s="32" t="s">
        <v>579</v>
      </c>
      <c r="T436" s="34" t="s">
        <v>581</v>
      </c>
      <c r="U436" s="33" t="s">
        <v>629</v>
      </c>
    </row>
    <row r="437" spans="1:21" s="1" customFormat="1" ht="12.75" customHeight="1" x14ac:dyDescent="0.25">
      <c r="A437" s="52">
        <v>80111701</v>
      </c>
      <c r="B437" s="26" t="s">
        <v>248</v>
      </c>
      <c r="C437" s="26">
        <v>1</v>
      </c>
      <c r="D437" s="26">
        <v>1</v>
      </c>
      <c r="E437" s="27">
        <v>240</v>
      </c>
      <c r="F437" s="26">
        <v>0</v>
      </c>
      <c r="G437" s="17" t="s">
        <v>19</v>
      </c>
      <c r="H437" s="28">
        <v>0</v>
      </c>
      <c r="I437" s="29">
        <v>18995200</v>
      </c>
      <c r="J437" s="29">
        <f t="shared" si="6"/>
        <v>18995200</v>
      </c>
      <c r="K437" s="26">
        <v>0</v>
      </c>
      <c r="L437" s="26">
        <v>0</v>
      </c>
      <c r="M437" s="30" t="s">
        <v>20</v>
      </c>
      <c r="N437" s="26" t="s">
        <v>21</v>
      </c>
      <c r="O437" s="34" t="s">
        <v>68</v>
      </c>
      <c r="P437" s="26">
        <v>3387000</v>
      </c>
      <c r="Q437" s="31" t="s">
        <v>23</v>
      </c>
      <c r="R437" s="58">
        <v>727</v>
      </c>
      <c r="S437" s="32" t="s">
        <v>579</v>
      </c>
      <c r="T437" s="34" t="s">
        <v>581</v>
      </c>
      <c r="U437" s="33" t="s">
        <v>586</v>
      </c>
    </row>
    <row r="438" spans="1:21" s="1" customFormat="1" ht="12.75" customHeight="1" x14ac:dyDescent="0.25">
      <c r="A438" s="52">
        <v>80111701</v>
      </c>
      <c r="B438" s="26" t="s">
        <v>67</v>
      </c>
      <c r="C438" s="26">
        <v>1</v>
      </c>
      <c r="D438" s="26">
        <v>1</v>
      </c>
      <c r="E438" s="27">
        <v>240</v>
      </c>
      <c r="F438" s="26">
        <v>0</v>
      </c>
      <c r="G438" s="17" t="s">
        <v>19</v>
      </c>
      <c r="H438" s="28">
        <v>0</v>
      </c>
      <c r="I438" s="29">
        <v>38160000</v>
      </c>
      <c r="J438" s="29">
        <f t="shared" si="6"/>
        <v>38160000</v>
      </c>
      <c r="K438" s="26">
        <v>0</v>
      </c>
      <c r="L438" s="26">
        <v>0</v>
      </c>
      <c r="M438" s="30" t="s">
        <v>20</v>
      </c>
      <c r="N438" s="26" t="s">
        <v>21</v>
      </c>
      <c r="O438" s="34" t="s">
        <v>68</v>
      </c>
      <c r="P438" s="26">
        <v>3387000</v>
      </c>
      <c r="Q438" s="31" t="s">
        <v>23</v>
      </c>
      <c r="R438" s="58">
        <v>249</v>
      </c>
      <c r="S438" s="32" t="s">
        <v>579</v>
      </c>
      <c r="T438" s="34" t="s">
        <v>581</v>
      </c>
      <c r="U438" s="33" t="s">
        <v>629</v>
      </c>
    </row>
    <row r="439" spans="1:21" s="1" customFormat="1" ht="12.75" customHeight="1" x14ac:dyDescent="0.25">
      <c r="A439" s="52">
        <v>80111701</v>
      </c>
      <c r="B439" s="26" t="s">
        <v>242</v>
      </c>
      <c r="C439" s="26">
        <v>1</v>
      </c>
      <c r="D439" s="26">
        <v>1</v>
      </c>
      <c r="E439" s="27">
        <v>350</v>
      </c>
      <c r="F439" s="26">
        <v>0</v>
      </c>
      <c r="G439" s="17" t="s">
        <v>19</v>
      </c>
      <c r="H439" s="28">
        <v>0</v>
      </c>
      <c r="I439" s="29">
        <v>92750000</v>
      </c>
      <c r="J439" s="29">
        <f t="shared" si="6"/>
        <v>92750000</v>
      </c>
      <c r="K439" s="26">
        <v>0</v>
      </c>
      <c r="L439" s="26">
        <v>0</v>
      </c>
      <c r="M439" s="30" t="s">
        <v>20</v>
      </c>
      <c r="N439" s="26" t="s">
        <v>21</v>
      </c>
      <c r="O439" s="34" t="s">
        <v>68</v>
      </c>
      <c r="P439" s="26">
        <v>3387000</v>
      </c>
      <c r="Q439" s="31" t="s">
        <v>23</v>
      </c>
      <c r="R439" s="58">
        <v>88</v>
      </c>
      <c r="S439" s="32" t="s">
        <v>579</v>
      </c>
      <c r="T439" s="34" t="s">
        <v>581</v>
      </c>
      <c r="U439" s="33" t="s">
        <v>629</v>
      </c>
    </row>
    <row r="440" spans="1:21" s="1" customFormat="1" ht="12.75" customHeight="1" x14ac:dyDescent="0.25">
      <c r="A440" s="52">
        <v>80111701</v>
      </c>
      <c r="B440" s="26" t="s">
        <v>248</v>
      </c>
      <c r="C440" s="26">
        <v>1</v>
      </c>
      <c r="D440" s="26">
        <v>1</v>
      </c>
      <c r="E440" s="27">
        <v>240</v>
      </c>
      <c r="F440" s="26">
        <v>0</v>
      </c>
      <c r="G440" s="17" t="s">
        <v>19</v>
      </c>
      <c r="H440" s="28">
        <v>0</v>
      </c>
      <c r="I440" s="29">
        <v>18992000</v>
      </c>
      <c r="J440" s="29">
        <f t="shared" si="6"/>
        <v>18992000</v>
      </c>
      <c r="K440" s="26">
        <v>0</v>
      </c>
      <c r="L440" s="26">
        <v>0</v>
      </c>
      <c r="M440" s="30" t="s">
        <v>20</v>
      </c>
      <c r="N440" s="26" t="s">
        <v>21</v>
      </c>
      <c r="O440" s="34" t="s">
        <v>68</v>
      </c>
      <c r="P440" s="26">
        <v>3387000</v>
      </c>
      <c r="Q440" s="31" t="s">
        <v>23</v>
      </c>
      <c r="R440" s="58">
        <v>286</v>
      </c>
      <c r="S440" s="32" t="s">
        <v>579</v>
      </c>
      <c r="T440" s="34" t="s">
        <v>581</v>
      </c>
      <c r="U440" s="33" t="s">
        <v>586</v>
      </c>
    </row>
    <row r="441" spans="1:21" s="1" customFormat="1" ht="12.75" customHeight="1" x14ac:dyDescent="0.25">
      <c r="A441" s="52">
        <v>80111701</v>
      </c>
      <c r="B441" s="26" t="s">
        <v>248</v>
      </c>
      <c r="C441" s="26">
        <v>1</v>
      </c>
      <c r="D441" s="26">
        <v>1</v>
      </c>
      <c r="E441" s="27">
        <v>240</v>
      </c>
      <c r="F441" s="26">
        <v>0</v>
      </c>
      <c r="G441" s="17" t="s">
        <v>19</v>
      </c>
      <c r="H441" s="28">
        <v>0</v>
      </c>
      <c r="I441" s="29">
        <v>18992000</v>
      </c>
      <c r="J441" s="29">
        <f t="shared" si="6"/>
        <v>18992000</v>
      </c>
      <c r="K441" s="26">
        <v>0</v>
      </c>
      <c r="L441" s="26">
        <v>0</v>
      </c>
      <c r="M441" s="30" t="s">
        <v>20</v>
      </c>
      <c r="N441" s="26" t="s">
        <v>21</v>
      </c>
      <c r="O441" s="34" t="s">
        <v>68</v>
      </c>
      <c r="P441" s="26">
        <v>3387000</v>
      </c>
      <c r="Q441" s="31" t="s">
        <v>23</v>
      </c>
      <c r="R441" s="58">
        <v>285</v>
      </c>
      <c r="S441" s="32" t="s">
        <v>579</v>
      </c>
      <c r="T441" s="34" t="s">
        <v>581</v>
      </c>
      <c r="U441" s="33" t="s">
        <v>586</v>
      </c>
    </row>
    <row r="442" spans="1:21" s="1" customFormat="1" ht="12.75" customHeight="1" x14ac:dyDescent="0.25">
      <c r="A442" s="52">
        <v>80111701</v>
      </c>
      <c r="B442" s="26" t="s">
        <v>285</v>
      </c>
      <c r="C442" s="26">
        <v>1</v>
      </c>
      <c r="D442" s="26">
        <v>1</v>
      </c>
      <c r="E442" s="27">
        <v>270</v>
      </c>
      <c r="F442" s="26">
        <v>0</v>
      </c>
      <c r="G442" s="17" t="s">
        <v>19</v>
      </c>
      <c r="H442" s="28">
        <v>0</v>
      </c>
      <c r="I442" s="29">
        <v>49714000</v>
      </c>
      <c r="J442" s="29">
        <f t="shared" si="6"/>
        <v>49714000</v>
      </c>
      <c r="K442" s="26">
        <v>0</v>
      </c>
      <c r="L442" s="26">
        <v>0</v>
      </c>
      <c r="M442" s="30" t="s">
        <v>20</v>
      </c>
      <c r="N442" s="26" t="s">
        <v>21</v>
      </c>
      <c r="O442" s="34" t="s">
        <v>68</v>
      </c>
      <c r="P442" s="26">
        <v>3387000</v>
      </c>
      <c r="Q442" s="31" t="s">
        <v>23</v>
      </c>
      <c r="R442" s="58"/>
      <c r="S442" s="32" t="s">
        <v>579</v>
      </c>
      <c r="T442" s="34" t="s">
        <v>581</v>
      </c>
      <c r="U442" s="33" t="s">
        <v>586</v>
      </c>
    </row>
    <row r="443" spans="1:21" s="1" customFormat="1" ht="12.75" customHeight="1" x14ac:dyDescent="0.25">
      <c r="A443" s="52">
        <v>80111701</v>
      </c>
      <c r="B443" s="26" t="s">
        <v>241</v>
      </c>
      <c r="C443" s="26">
        <v>1</v>
      </c>
      <c r="D443" s="26">
        <v>1</v>
      </c>
      <c r="E443" s="27">
        <v>240</v>
      </c>
      <c r="F443" s="26">
        <v>0</v>
      </c>
      <c r="G443" s="17" t="s">
        <v>19</v>
      </c>
      <c r="H443" s="28">
        <v>0</v>
      </c>
      <c r="I443" s="29">
        <v>17808000</v>
      </c>
      <c r="J443" s="29">
        <f t="shared" si="6"/>
        <v>17808000</v>
      </c>
      <c r="K443" s="26">
        <v>0</v>
      </c>
      <c r="L443" s="26">
        <v>0</v>
      </c>
      <c r="M443" s="30" t="s">
        <v>20</v>
      </c>
      <c r="N443" s="26" t="s">
        <v>21</v>
      </c>
      <c r="O443" s="34" t="s">
        <v>68</v>
      </c>
      <c r="P443" s="26">
        <v>3387000</v>
      </c>
      <c r="Q443" s="31" t="s">
        <v>23</v>
      </c>
      <c r="R443" s="58">
        <v>233</v>
      </c>
      <c r="S443" s="32" t="s">
        <v>579</v>
      </c>
      <c r="T443" s="34" t="s">
        <v>581</v>
      </c>
      <c r="U443" s="33" t="s">
        <v>629</v>
      </c>
    </row>
    <row r="444" spans="1:21" s="1" customFormat="1" ht="12.75" customHeight="1" x14ac:dyDescent="0.25">
      <c r="A444" s="52">
        <v>80111701</v>
      </c>
      <c r="B444" s="26" t="s">
        <v>67</v>
      </c>
      <c r="C444" s="26">
        <v>1</v>
      </c>
      <c r="D444" s="26">
        <v>1</v>
      </c>
      <c r="E444" s="27">
        <v>240</v>
      </c>
      <c r="F444" s="26">
        <v>0</v>
      </c>
      <c r="G444" s="17" t="s">
        <v>19</v>
      </c>
      <c r="H444" s="28">
        <v>0</v>
      </c>
      <c r="I444" s="29">
        <v>38160000</v>
      </c>
      <c r="J444" s="29">
        <f t="shared" si="6"/>
        <v>38160000</v>
      </c>
      <c r="K444" s="26">
        <v>0</v>
      </c>
      <c r="L444" s="26">
        <v>0</v>
      </c>
      <c r="M444" s="30" t="s">
        <v>20</v>
      </c>
      <c r="N444" s="26" t="s">
        <v>21</v>
      </c>
      <c r="O444" s="34" t="s">
        <v>68</v>
      </c>
      <c r="P444" s="26">
        <v>3387000</v>
      </c>
      <c r="Q444" s="31" t="s">
        <v>23</v>
      </c>
      <c r="R444" s="58">
        <v>254</v>
      </c>
      <c r="S444" s="32" t="s">
        <v>579</v>
      </c>
      <c r="T444" s="34" t="s">
        <v>581</v>
      </c>
      <c r="U444" s="33" t="s">
        <v>629</v>
      </c>
    </row>
    <row r="445" spans="1:21" s="1" customFormat="1" ht="12.75" customHeight="1" x14ac:dyDescent="0.25">
      <c r="A445" s="52">
        <v>80111701</v>
      </c>
      <c r="B445" s="26" t="s">
        <v>248</v>
      </c>
      <c r="C445" s="26">
        <v>1</v>
      </c>
      <c r="D445" s="26">
        <v>1</v>
      </c>
      <c r="E445" s="27">
        <v>240</v>
      </c>
      <c r="F445" s="26">
        <v>0</v>
      </c>
      <c r="G445" s="17" t="s">
        <v>19</v>
      </c>
      <c r="H445" s="28">
        <v>0</v>
      </c>
      <c r="I445" s="29">
        <v>18995200</v>
      </c>
      <c r="J445" s="29">
        <f t="shared" si="6"/>
        <v>18995200</v>
      </c>
      <c r="K445" s="26">
        <v>0</v>
      </c>
      <c r="L445" s="26">
        <v>0</v>
      </c>
      <c r="M445" s="30" t="s">
        <v>20</v>
      </c>
      <c r="N445" s="26" t="s">
        <v>21</v>
      </c>
      <c r="O445" s="34" t="s">
        <v>68</v>
      </c>
      <c r="P445" s="26">
        <v>3387000</v>
      </c>
      <c r="Q445" s="31" t="s">
        <v>23</v>
      </c>
      <c r="R445" s="58">
        <v>607</v>
      </c>
      <c r="S445" s="32" t="s">
        <v>579</v>
      </c>
      <c r="T445" s="34" t="s">
        <v>581</v>
      </c>
      <c r="U445" s="33" t="s">
        <v>586</v>
      </c>
    </row>
    <row r="446" spans="1:21" s="1" customFormat="1" ht="12.75" customHeight="1" x14ac:dyDescent="0.25">
      <c r="A446" s="52">
        <v>80111701</v>
      </c>
      <c r="B446" s="26" t="s">
        <v>286</v>
      </c>
      <c r="C446" s="26">
        <v>1</v>
      </c>
      <c r="D446" s="26">
        <v>1</v>
      </c>
      <c r="E446" s="27">
        <v>350</v>
      </c>
      <c r="F446" s="26">
        <v>0</v>
      </c>
      <c r="G446" s="17" t="s">
        <v>19</v>
      </c>
      <c r="H446" s="28">
        <v>0</v>
      </c>
      <c r="I446" s="29">
        <v>41675666.666666664</v>
      </c>
      <c r="J446" s="29">
        <f t="shared" si="6"/>
        <v>41675666.666666664</v>
      </c>
      <c r="K446" s="26">
        <v>0</v>
      </c>
      <c r="L446" s="26">
        <v>0</v>
      </c>
      <c r="M446" s="30" t="s">
        <v>20</v>
      </c>
      <c r="N446" s="26" t="s">
        <v>21</v>
      </c>
      <c r="O446" s="34" t="s">
        <v>68</v>
      </c>
      <c r="P446" s="26">
        <v>3387000</v>
      </c>
      <c r="Q446" s="31" t="s">
        <v>23</v>
      </c>
      <c r="R446" s="58">
        <v>137</v>
      </c>
      <c r="S446" s="32" t="s">
        <v>579</v>
      </c>
      <c r="T446" s="34" t="s">
        <v>581</v>
      </c>
      <c r="U446" s="33" t="s">
        <v>629</v>
      </c>
    </row>
    <row r="447" spans="1:21" s="1" customFormat="1" ht="12.75" customHeight="1" x14ac:dyDescent="0.25">
      <c r="A447" s="52">
        <v>80111701</v>
      </c>
      <c r="B447" s="26" t="s">
        <v>245</v>
      </c>
      <c r="C447" s="26">
        <v>1</v>
      </c>
      <c r="D447" s="26">
        <v>1</v>
      </c>
      <c r="E447" s="27">
        <v>240</v>
      </c>
      <c r="F447" s="26">
        <v>0</v>
      </c>
      <c r="G447" s="17" t="s">
        <v>19</v>
      </c>
      <c r="H447" s="28">
        <v>0</v>
      </c>
      <c r="I447" s="29">
        <v>15582000</v>
      </c>
      <c r="J447" s="29">
        <f t="shared" si="6"/>
        <v>15582000</v>
      </c>
      <c r="K447" s="26">
        <v>0</v>
      </c>
      <c r="L447" s="26">
        <v>0</v>
      </c>
      <c r="M447" s="30" t="s">
        <v>20</v>
      </c>
      <c r="N447" s="26" t="s">
        <v>21</v>
      </c>
      <c r="O447" s="34" t="s">
        <v>68</v>
      </c>
      <c r="P447" s="26">
        <v>3387000</v>
      </c>
      <c r="Q447" s="31" t="s">
        <v>23</v>
      </c>
      <c r="R447" s="58">
        <v>687</v>
      </c>
      <c r="S447" s="32" t="s">
        <v>579</v>
      </c>
      <c r="T447" s="34" t="s">
        <v>581</v>
      </c>
      <c r="U447" s="33" t="s">
        <v>629</v>
      </c>
    </row>
    <row r="448" spans="1:21" s="1" customFormat="1" ht="12.75" customHeight="1" x14ac:dyDescent="0.25">
      <c r="A448" s="52">
        <v>80111701</v>
      </c>
      <c r="B448" s="26" t="s">
        <v>248</v>
      </c>
      <c r="C448" s="26">
        <v>1</v>
      </c>
      <c r="D448" s="26">
        <v>1</v>
      </c>
      <c r="E448" s="27">
        <v>240</v>
      </c>
      <c r="F448" s="26">
        <v>0</v>
      </c>
      <c r="G448" s="17" t="s">
        <v>19</v>
      </c>
      <c r="H448" s="28">
        <v>0</v>
      </c>
      <c r="I448" s="29">
        <v>18995200</v>
      </c>
      <c r="J448" s="29">
        <f t="shared" si="6"/>
        <v>18995200</v>
      </c>
      <c r="K448" s="26">
        <v>0</v>
      </c>
      <c r="L448" s="26">
        <v>0</v>
      </c>
      <c r="M448" s="30" t="s">
        <v>20</v>
      </c>
      <c r="N448" s="26" t="s">
        <v>21</v>
      </c>
      <c r="O448" s="34" t="s">
        <v>68</v>
      </c>
      <c r="P448" s="26">
        <v>3387000</v>
      </c>
      <c r="Q448" s="31" t="s">
        <v>23</v>
      </c>
      <c r="R448" s="58">
        <v>606</v>
      </c>
      <c r="S448" s="32" t="s">
        <v>579</v>
      </c>
      <c r="T448" s="34" t="s">
        <v>581</v>
      </c>
      <c r="U448" s="33" t="s">
        <v>586</v>
      </c>
    </row>
    <row r="449" spans="1:21" s="1" customFormat="1" ht="12.75" customHeight="1" x14ac:dyDescent="0.25">
      <c r="A449" s="52">
        <v>80111701</v>
      </c>
      <c r="B449" s="26" t="s">
        <v>287</v>
      </c>
      <c r="C449" s="26">
        <v>1</v>
      </c>
      <c r="D449" s="26">
        <v>1</v>
      </c>
      <c r="E449" s="27">
        <v>240</v>
      </c>
      <c r="F449" s="26">
        <v>0</v>
      </c>
      <c r="G449" s="17" t="s">
        <v>19</v>
      </c>
      <c r="H449" s="28">
        <v>0</v>
      </c>
      <c r="I449" s="29">
        <v>43064000</v>
      </c>
      <c r="J449" s="29">
        <f t="shared" si="6"/>
        <v>43064000</v>
      </c>
      <c r="K449" s="26">
        <v>0</v>
      </c>
      <c r="L449" s="26">
        <v>0</v>
      </c>
      <c r="M449" s="30" t="s">
        <v>20</v>
      </c>
      <c r="N449" s="26" t="s">
        <v>21</v>
      </c>
      <c r="O449" s="34" t="s">
        <v>68</v>
      </c>
      <c r="P449" s="26">
        <v>3387000</v>
      </c>
      <c r="Q449" s="31" t="s">
        <v>23</v>
      </c>
      <c r="R449" s="58">
        <v>200</v>
      </c>
      <c r="S449" s="32" t="s">
        <v>579</v>
      </c>
      <c r="T449" s="34" t="s">
        <v>581</v>
      </c>
      <c r="U449" s="33" t="s">
        <v>629</v>
      </c>
    </row>
    <row r="450" spans="1:21" s="1" customFormat="1" ht="12.75" customHeight="1" x14ac:dyDescent="0.25">
      <c r="A450" s="52">
        <v>80111701</v>
      </c>
      <c r="B450" s="26" t="s">
        <v>287</v>
      </c>
      <c r="C450" s="26">
        <v>1</v>
      </c>
      <c r="D450" s="26">
        <v>1</v>
      </c>
      <c r="E450" s="27">
        <v>240</v>
      </c>
      <c r="F450" s="26">
        <v>0</v>
      </c>
      <c r="G450" s="17" t="s">
        <v>19</v>
      </c>
      <c r="H450" s="28">
        <v>0</v>
      </c>
      <c r="I450" s="29">
        <v>43064000</v>
      </c>
      <c r="J450" s="29">
        <f t="shared" si="6"/>
        <v>43064000</v>
      </c>
      <c r="K450" s="26">
        <v>0</v>
      </c>
      <c r="L450" s="26">
        <v>0</v>
      </c>
      <c r="M450" s="30" t="s">
        <v>20</v>
      </c>
      <c r="N450" s="26" t="s">
        <v>21</v>
      </c>
      <c r="O450" s="34" t="s">
        <v>68</v>
      </c>
      <c r="P450" s="26">
        <v>3387000</v>
      </c>
      <c r="Q450" s="31" t="s">
        <v>23</v>
      </c>
      <c r="R450" s="58">
        <v>199</v>
      </c>
      <c r="S450" s="32" t="s">
        <v>579</v>
      </c>
      <c r="T450" s="34" t="s">
        <v>581</v>
      </c>
      <c r="U450" s="33" t="s">
        <v>629</v>
      </c>
    </row>
    <row r="451" spans="1:21" s="1" customFormat="1" ht="12.75" customHeight="1" x14ac:dyDescent="0.25">
      <c r="A451" s="52">
        <v>80111701</v>
      </c>
      <c r="B451" s="26" t="s">
        <v>245</v>
      </c>
      <c r="C451" s="26">
        <v>1</v>
      </c>
      <c r="D451" s="26">
        <v>1</v>
      </c>
      <c r="E451" s="27">
        <v>240</v>
      </c>
      <c r="F451" s="26">
        <v>0</v>
      </c>
      <c r="G451" s="17" t="s">
        <v>19</v>
      </c>
      <c r="H451" s="28">
        <v>0</v>
      </c>
      <c r="I451" s="29">
        <v>17808000</v>
      </c>
      <c r="J451" s="29">
        <f t="shared" si="6"/>
        <v>17808000</v>
      </c>
      <c r="K451" s="26">
        <v>0</v>
      </c>
      <c r="L451" s="26">
        <v>0</v>
      </c>
      <c r="M451" s="30" t="s">
        <v>20</v>
      </c>
      <c r="N451" s="26" t="s">
        <v>21</v>
      </c>
      <c r="O451" s="34" t="s">
        <v>68</v>
      </c>
      <c r="P451" s="26">
        <v>3387000</v>
      </c>
      <c r="Q451" s="31" t="s">
        <v>23</v>
      </c>
      <c r="R451" s="58">
        <v>490</v>
      </c>
      <c r="S451" s="32" t="s">
        <v>579</v>
      </c>
      <c r="T451" s="34" t="s">
        <v>581</v>
      </c>
      <c r="U451" s="33" t="s">
        <v>629</v>
      </c>
    </row>
    <row r="452" spans="1:21" s="1" customFormat="1" ht="12.75" customHeight="1" x14ac:dyDescent="0.25">
      <c r="A452" s="52">
        <v>80111701</v>
      </c>
      <c r="B452" s="26" t="s">
        <v>245</v>
      </c>
      <c r="C452" s="26">
        <v>1</v>
      </c>
      <c r="D452" s="26">
        <v>1</v>
      </c>
      <c r="E452" s="27">
        <v>240</v>
      </c>
      <c r="F452" s="26">
        <v>0</v>
      </c>
      <c r="G452" s="17" t="s">
        <v>19</v>
      </c>
      <c r="H452" s="28">
        <v>0</v>
      </c>
      <c r="I452" s="29">
        <v>17808000</v>
      </c>
      <c r="J452" s="29">
        <f t="shared" si="6"/>
        <v>17808000</v>
      </c>
      <c r="K452" s="26">
        <v>0</v>
      </c>
      <c r="L452" s="26">
        <v>0</v>
      </c>
      <c r="M452" s="30" t="s">
        <v>20</v>
      </c>
      <c r="N452" s="26" t="s">
        <v>21</v>
      </c>
      <c r="O452" s="34" t="s">
        <v>68</v>
      </c>
      <c r="P452" s="26">
        <v>3387000</v>
      </c>
      <c r="Q452" s="31" t="s">
        <v>23</v>
      </c>
      <c r="R452" s="58">
        <v>478</v>
      </c>
      <c r="S452" s="32" t="s">
        <v>579</v>
      </c>
      <c r="T452" s="34" t="s">
        <v>581</v>
      </c>
      <c r="U452" s="33" t="s">
        <v>629</v>
      </c>
    </row>
    <row r="453" spans="1:21" s="1" customFormat="1" ht="12.75" customHeight="1" x14ac:dyDescent="0.25">
      <c r="A453" s="52">
        <v>80111701</v>
      </c>
      <c r="B453" s="26" t="s">
        <v>288</v>
      </c>
      <c r="C453" s="26">
        <v>1</v>
      </c>
      <c r="D453" s="26">
        <v>1</v>
      </c>
      <c r="E453" s="27">
        <v>240</v>
      </c>
      <c r="F453" s="26">
        <v>0</v>
      </c>
      <c r="G453" s="17" t="s">
        <v>19</v>
      </c>
      <c r="H453" s="28">
        <v>0</v>
      </c>
      <c r="I453" s="29">
        <v>38160000</v>
      </c>
      <c r="J453" s="29">
        <f t="shared" si="6"/>
        <v>38160000</v>
      </c>
      <c r="K453" s="26">
        <v>0</v>
      </c>
      <c r="L453" s="26">
        <v>0</v>
      </c>
      <c r="M453" s="30" t="s">
        <v>20</v>
      </c>
      <c r="N453" s="26" t="s">
        <v>21</v>
      </c>
      <c r="O453" s="34" t="s">
        <v>68</v>
      </c>
      <c r="P453" s="26">
        <v>3387000</v>
      </c>
      <c r="Q453" s="31" t="s">
        <v>23</v>
      </c>
      <c r="R453" s="58">
        <v>284</v>
      </c>
      <c r="S453" s="32" t="s">
        <v>579</v>
      </c>
      <c r="T453" s="34" t="s">
        <v>581</v>
      </c>
      <c r="U453" s="33" t="s">
        <v>629</v>
      </c>
    </row>
    <row r="454" spans="1:21" s="1" customFormat="1" ht="12.75" customHeight="1" x14ac:dyDescent="0.25">
      <c r="A454" s="52">
        <v>80111701</v>
      </c>
      <c r="B454" s="26" t="s">
        <v>67</v>
      </c>
      <c r="C454" s="26">
        <v>1</v>
      </c>
      <c r="D454" s="26">
        <v>1</v>
      </c>
      <c r="E454" s="27">
        <v>350</v>
      </c>
      <c r="F454" s="26">
        <v>0</v>
      </c>
      <c r="G454" s="17" t="s">
        <v>19</v>
      </c>
      <c r="H454" s="28">
        <v>0</v>
      </c>
      <c r="I454" s="29">
        <v>55650000</v>
      </c>
      <c r="J454" s="29">
        <f t="shared" ref="J454:J517" si="7">I454</f>
        <v>55650000</v>
      </c>
      <c r="K454" s="26">
        <v>0</v>
      </c>
      <c r="L454" s="26">
        <v>0</v>
      </c>
      <c r="M454" s="30" t="s">
        <v>20</v>
      </c>
      <c r="N454" s="26" t="s">
        <v>21</v>
      </c>
      <c r="O454" s="34" t="s">
        <v>68</v>
      </c>
      <c r="P454" s="26">
        <v>3387000</v>
      </c>
      <c r="Q454" s="31" t="s">
        <v>23</v>
      </c>
      <c r="R454" s="58">
        <v>110</v>
      </c>
      <c r="S454" s="32" t="s">
        <v>579</v>
      </c>
      <c r="T454" s="34" t="s">
        <v>581</v>
      </c>
      <c r="U454" s="33" t="s">
        <v>629</v>
      </c>
    </row>
    <row r="455" spans="1:21" s="1" customFormat="1" ht="12.75" customHeight="1" x14ac:dyDescent="0.25">
      <c r="A455" s="52">
        <v>80111701</v>
      </c>
      <c r="B455" s="26" t="s">
        <v>248</v>
      </c>
      <c r="C455" s="26">
        <v>1</v>
      </c>
      <c r="D455" s="26">
        <v>1</v>
      </c>
      <c r="E455" s="27">
        <v>240</v>
      </c>
      <c r="F455" s="26">
        <v>0</v>
      </c>
      <c r="G455" s="17" t="s">
        <v>19</v>
      </c>
      <c r="H455" s="28">
        <v>0</v>
      </c>
      <c r="I455" s="29">
        <v>18995200</v>
      </c>
      <c r="J455" s="29">
        <f t="shared" si="7"/>
        <v>18995200</v>
      </c>
      <c r="K455" s="26">
        <v>0</v>
      </c>
      <c r="L455" s="26">
        <v>0</v>
      </c>
      <c r="M455" s="30" t="s">
        <v>20</v>
      </c>
      <c r="N455" s="26" t="s">
        <v>21</v>
      </c>
      <c r="O455" s="34" t="s">
        <v>68</v>
      </c>
      <c r="P455" s="26">
        <v>3387000</v>
      </c>
      <c r="Q455" s="31" t="s">
        <v>23</v>
      </c>
      <c r="R455" s="58">
        <v>622</v>
      </c>
      <c r="S455" s="32" t="s">
        <v>579</v>
      </c>
      <c r="T455" s="34" t="s">
        <v>581</v>
      </c>
      <c r="U455" s="33" t="s">
        <v>586</v>
      </c>
    </row>
    <row r="456" spans="1:21" s="1" customFormat="1" ht="12.75" customHeight="1" x14ac:dyDescent="0.25">
      <c r="A456" s="52">
        <v>80111701</v>
      </c>
      <c r="B456" s="26" t="s">
        <v>67</v>
      </c>
      <c r="C456" s="26">
        <v>1</v>
      </c>
      <c r="D456" s="26">
        <v>1</v>
      </c>
      <c r="E456" s="27">
        <v>350</v>
      </c>
      <c r="F456" s="26">
        <v>0</v>
      </c>
      <c r="G456" s="17" t="s">
        <v>19</v>
      </c>
      <c r="H456" s="28">
        <v>0</v>
      </c>
      <c r="I456" s="29">
        <v>55650000</v>
      </c>
      <c r="J456" s="29">
        <f t="shared" si="7"/>
        <v>55650000</v>
      </c>
      <c r="K456" s="26">
        <v>0</v>
      </c>
      <c r="L456" s="26">
        <v>0</v>
      </c>
      <c r="M456" s="30" t="s">
        <v>20</v>
      </c>
      <c r="N456" s="26" t="s">
        <v>21</v>
      </c>
      <c r="O456" s="34" t="s">
        <v>68</v>
      </c>
      <c r="P456" s="26">
        <v>3387000</v>
      </c>
      <c r="Q456" s="31" t="s">
        <v>23</v>
      </c>
      <c r="R456" s="58">
        <v>106</v>
      </c>
      <c r="S456" s="32" t="s">
        <v>579</v>
      </c>
      <c r="T456" s="34" t="s">
        <v>581</v>
      </c>
      <c r="U456" s="33" t="s">
        <v>629</v>
      </c>
    </row>
    <row r="457" spans="1:21" s="1" customFormat="1" ht="12.75" customHeight="1" x14ac:dyDescent="0.25">
      <c r="A457" s="52">
        <v>80111701</v>
      </c>
      <c r="B457" s="26" t="s">
        <v>289</v>
      </c>
      <c r="C457" s="26">
        <v>1</v>
      </c>
      <c r="D457" s="26">
        <v>1</v>
      </c>
      <c r="E457" s="27">
        <v>210</v>
      </c>
      <c r="F457" s="26">
        <v>0</v>
      </c>
      <c r="G457" s="17" t="s">
        <v>19</v>
      </c>
      <c r="H457" s="28">
        <v>0</v>
      </c>
      <c r="I457" s="29">
        <v>52500000</v>
      </c>
      <c r="J457" s="29">
        <f t="shared" si="7"/>
        <v>52500000</v>
      </c>
      <c r="K457" s="26">
        <v>0</v>
      </c>
      <c r="L457" s="26">
        <v>0</v>
      </c>
      <c r="M457" s="30" t="s">
        <v>20</v>
      </c>
      <c r="N457" s="26" t="s">
        <v>21</v>
      </c>
      <c r="O457" s="34" t="s">
        <v>68</v>
      </c>
      <c r="P457" s="26">
        <v>3387000</v>
      </c>
      <c r="Q457" s="31" t="s">
        <v>23</v>
      </c>
      <c r="R457" s="58">
        <v>653</v>
      </c>
      <c r="S457" s="32" t="s">
        <v>579</v>
      </c>
      <c r="T457" s="34" t="s">
        <v>581</v>
      </c>
      <c r="U457" s="33" t="s">
        <v>586</v>
      </c>
    </row>
    <row r="458" spans="1:21" s="1" customFormat="1" ht="12.75" customHeight="1" x14ac:dyDescent="0.25">
      <c r="A458" s="52">
        <v>80111701</v>
      </c>
      <c r="B458" s="26" t="s">
        <v>67</v>
      </c>
      <c r="C458" s="26">
        <v>1</v>
      </c>
      <c r="D458" s="26">
        <v>1</v>
      </c>
      <c r="E458" s="27">
        <v>350</v>
      </c>
      <c r="F458" s="26">
        <v>0</v>
      </c>
      <c r="G458" s="17" t="s">
        <v>19</v>
      </c>
      <c r="H458" s="28">
        <v>0</v>
      </c>
      <c r="I458" s="29">
        <v>55650000</v>
      </c>
      <c r="J458" s="29">
        <f t="shared" si="7"/>
        <v>55650000</v>
      </c>
      <c r="K458" s="26">
        <v>0</v>
      </c>
      <c r="L458" s="26">
        <v>0</v>
      </c>
      <c r="M458" s="30" t="s">
        <v>20</v>
      </c>
      <c r="N458" s="26" t="s">
        <v>21</v>
      </c>
      <c r="O458" s="34" t="s">
        <v>68</v>
      </c>
      <c r="P458" s="26">
        <v>3387000</v>
      </c>
      <c r="Q458" s="31" t="s">
        <v>23</v>
      </c>
      <c r="R458" s="58">
        <v>107</v>
      </c>
      <c r="S458" s="32" t="s">
        <v>579</v>
      </c>
      <c r="T458" s="34" t="s">
        <v>581</v>
      </c>
      <c r="U458" s="33" t="s">
        <v>629</v>
      </c>
    </row>
    <row r="459" spans="1:21" s="1" customFormat="1" ht="12.75" customHeight="1" x14ac:dyDescent="0.25">
      <c r="A459" s="52">
        <v>80111701</v>
      </c>
      <c r="B459" s="26" t="s">
        <v>245</v>
      </c>
      <c r="C459" s="26">
        <v>1</v>
      </c>
      <c r="D459" s="26">
        <v>1</v>
      </c>
      <c r="E459" s="27">
        <v>240</v>
      </c>
      <c r="F459" s="26">
        <v>0</v>
      </c>
      <c r="G459" s="17" t="s">
        <v>19</v>
      </c>
      <c r="H459" s="28">
        <v>0</v>
      </c>
      <c r="I459" s="29">
        <v>15582000</v>
      </c>
      <c r="J459" s="29">
        <f t="shared" si="7"/>
        <v>15582000</v>
      </c>
      <c r="K459" s="26">
        <v>0</v>
      </c>
      <c r="L459" s="26">
        <v>0</v>
      </c>
      <c r="M459" s="30" t="s">
        <v>20</v>
      </c>
      <c r="N459" s="26" t="s">
        <v>21</v>
      </c>
      <c r="O459" s="34" t="s">
        <v>68</v>
      </c>
      <c r="P459" s="26">
        <v>3387000</v>
      </c>
      <c r="Q459" s="31" t="s">
        <v>23</v>
      </c>
      <c r="R459" s="58">
        <v>683</v>
      </c>
      <c r="S459" s="32" t="s">
        <v>579</v>
      </c>
      <c r="T459" s="34" t="s">
        <v>581</v>
      </c>
      <c r="U459" s="33" t="s">
        <v>629</v>
      </c>
    </row>
    <row r="460" spans="1:21" s="1" customFormat="1" ht="12.75" customHeight="1" x14ac:dyDescent="0.25">
      <c r="A460" s="52">
        <v>80111701</v>
      </c>
      <c r="B460" s="26" t="s">
        <v>290</v>
      </c>
      <c r="C460" s="26">
        <v>1</v>
      </c>
      <c r="D460" s="26">
        <v>1</v>
      </c>
      <c r="E460" s="27">
        <v>240</v>
      </c>
      <c r="F460" s="26">
        <v>0</v>
      </c>
      <c r="G460" s="17" t="s">
        <v>19</v>
      </c>
      <c r="H460" s="28">
        <v>0</v>
      </c>
      <c r="I460" s="29">
        <v>16324000</v>
      </c>
      <c r="J460" s="29">
        <f t="shared" si="7"/>
        <v>16324000</v>
      </c>
      <c r="K460" s="26">
        <v>0</v>
      </c>
      <c r="L460" s="26">
        <v>0</v>
      </c>
      <c r="M460" s="30" t="s">
        <v>20</v>
      </c>
      <c r="N460" s="26" t="s">
        <v>21</v>
      </c>
      <c r="O460" s="34" t="s">
        <v>68</v>
      </c>
      <c r="P460" s="26">
        <v>3387000</v>
      </c>
      <c r="Q460" s="31" t="s">
        <v>23</v>
      </c>
      <c r="R460" s="58">
        <v>735</v>
      </c>
      <c r="S460" s="32" t="s">
        <v>579</v>
      </c>
      <c r="T460" s="34" t="s">
        <v>581</v>
      </c>
      <c r="U460" s="33" t="s">
        <v>586</v>
      </c>
    </row>
    <row r="461" spans="1:21" s="1" customFormat="1" ht="12.75" customHeight="1" x14ac:dyDescent="0.25">
      <c r="A461" s="52">
        <v>80111701</v>
      </c>
      <c r="B461" s="26" t="s">
        <v>67</v>
      </c>
      <c r="C461" s="26">
        <v>1</v>
      </c>
      <c r="D461" s="26">
        <v>1</v>
      </c>
      <c r="E461" s="27">
        <v>240</v>
      </c>
      <c r="F461" s="26">
        <v>0</v>
      </c>
      <c r="G461" s="17" t="s">
        <v>19</v>
      </c>
      <c r="H461" s="28">
        <v>0</v>
      </c>
      <c r="I461" s="29">
        <v>33390000</v>
      </c>
      <c r="J461" s="29">
        <f t="shared" si="7"/>
        <v>33390000</v>
      </c>
      <c r="K461" s="26">
        <v>0</v>
      </c>
      <c r="L461" s="26">
        <v>0</v>
      </c>
      <c r="M461" s="30" t="s">
        <v>20</v>
      </c>
      <c r="N461" s="26" t="s">
        <v>21</v>
      </c>
      <c r="O461" s="34" t="s">
        <v>68</v>
      </c>
      <c r="P461" s="26">
        <v>3387000</v>
      </c>
      <c r="Q461" s="31" t="s">
        <v>23</v>
      </c>
      <c r="R461" s="58">
        <v>726</v>
      </c>
      <c r="S461" s="32" t="s">
        <v>579</v>
      </c>
      <c r="T461" s="34" t="s">
        <v>581</v>
      </c>
      <c r="U461" s="33" t="s">
        <v>586</v>
      </c>
    </row>
    <row r="462" spans="1:21" s="1" customFormat="1" ht="12.75" customHeight="1" x14ac:dyDescent="0.25">
      <c r="A462" s="52">
        <v>80111701</v>
      </c>
      <c r="B462" s="26" t="s">
        <v>260</v>
      </c>
      <c r="C462" s="26">
        <v>1</v>
      </c>
      <c r="D462" s="26">
        <v>1</v>
      </c>
      <c r="E462" s="27">
        <v>240</v>
      </c>
      <c r="F462" s="26">
        <v>0</v>
      </c>
      <c r="G462" s="17" t="s">
        <v>19</v>
      </c>
      <c r="H462" s="28">
        <v>0</v>
      </c>
      <c r="I462" s="29">
        <v>40810000</v>
      </c>
      <c r="J462" s="29">
        <f t="shared" si="7"/>
        <v>40810000</v>
      </c>
      <c r="K462" s="26">
        <v>0</v>
      </c>
      <c r="L462" s="26">
        <v>0</v>
      </c>
      <c r="M462" s="30" t="s">
        <v>20</v>
      </c>
      <c r="N462" s="26" t="s">
        <v>21</v>
      </c>
      <c r="O462" s="34" t="s">
        <v>68</v>
      </c>
      <c r="P462" s="26">
        <v>3387000</v>
      </c>
      <c r="Q462" s="31" t="s">
        <v>23</v>
      </c>
      <c r="R462" s="58">
        <v>743</v>
      </c>
      <c r="S462" s="32" t="s">
        <v>579</v>
      </c>
      <c r="T462" s="34" t="s">
        <v>581</v>
      </c>
      <c r="U462" s="33" t="s">
        <v>586</v>
      </c>
    </row>
    <row r="463" spans="1:21" s="1" customFormat="1" ht="12.75" customHeight="1" x14ac:dyDescent="0.25">
      <c r="A463" s="52">
        <v>80111701</v>
      </c>
      <c r="B463" s="26" t="s">
        <v>245</v>
      </c>
      <c r="C463" s="26">
        <v>1</v>
      </c>
      <c r="D463" s="26">
        <v>1</v>
      </c>
      <c r="E463" s="27">
        <v>240</v>
      </c>
      <c r="F463" s="26">
        <v>0</v>
      </c>
      <c r="G463" s="17" t="s">
        <v>19</v>
      </c>
      <c r="H463" s="28">
        <v>0</v>
      </c>
      <c r="I463" s="29">
        <v>15582000</v>
      </c>
      <c r="J463" s="29">
        <f t="shared" si="7"/>
        <v>15582000</v>
      </c>
      <c r="K463" s="26">
        <v>0</v>
      </c>
      <c r="L463" s="26">
        <v>0</v>
      </c>
      <c r="M463" s="30" t="s">
        <v>20</v>
      </c>
      <c r="N463" s="26" t="s">
        <v>21</v>
      </c>
      <c r="O463" s="34" t="s">
        <v>68</v>
      </c>
      <c r="P463" s="26">
        <v>3387000</v>
      </c>
      <c r="Q463" s="31" t="s">
        <v>23</v>
      </c>
      <c r="R463" s="58">
        <v>688</v>
      </c>
      <c r="S463" s="32" t="s">
        <v>579</v>
      </c>
      <c r="T463" s="34" t="s">
        <v>581</v>
      </c>
      <c r="U463" s="33" t="s">
        <v>629</v>
      </c>
    </row>
    <row r="464" spans="1:21" s="1" customFormat="1" ht="12.75" customHeight="1" x14ac:dyDescent="0.25">
      <c r="A464" s="52">
        <v>80111701</v>
      </c>
      <c r="B464" s="26" t="s">
        <v>291</v>
      </c>
      <c r="C464" s="26">
        <v>1</v>
      </c>
      <c r="D464" s="26">
        <v>1</v>
      </c>
      <c r="E464" s="27">
        <v>240</v>
      </c>
      <c r="F464" s="26">
        <v>0</v>
      </c>
      <c r="G464" s="17" t="s">
        <v>19</v>
      </c>
      <c r="H464" s="28">
        <v>0</v>
      </c>
      <c r="I464" s="29">
        <v>33136000</v>
      </c>
      <c r="J464" s="29">
        <f t="shared" si="7"/>
        <v>33136000</v>
      </c>
      <c r="K464" s="26">
        <v>0</v>
      </c>
      <c r="L464" s="26">
        <v>0</v>
      </c>
      <c r="M464" s="30" t="s">
        <v>20</v>
      </c>
      <c r="N464" s="26" t="s">
        <v>21</v>
      </c>
      <c r="O464" s="34" t="s">
        <v>68</v>
      </c>
      <c r="P464" s="26">
        <v>3387000</v>
      </c>
      <c r="Q464" s="31" t="s">
        <v>23</v>
      </c>
      <c r="R464" s="58">
        <v>601</v>
      </c>
      <c r="S464" s="32" t="s">
        <v>579</v>
      </c>
      <c r="T464" s="34" t="s">
        <v>581</v>
      </c>
      <c r="U464" s="33" t="s">
        <v>629</v>
      </c>
    </row>
    <row r="465" spans="1:21" s="1" customFormat="1" ht="12.75" customHeight="1" x14ac:dyDescent="0.25">
      <c r="A465" s="52">
        <v>80111701</v>
      </c>
      <c r="B465" s="26" t="s">
        <v>245</v>
      </c>
      <c r="C465" s="26">
        <v>1</v>
      </c>
      <c r="D465" s="26">
        <v>1</v>
      </c>
      <c r="E465" s="27">
        <v>240</v>
      </c>
      <c r="F465" s="26">
        <v>0</v>
      </c>
      <c r="G465" s="17" t="s">
        <v>19</v>
      </c>
      <c r="H465" s="28">
        <v>0</v>
      </c>
      <c r="I465" s="29">
        <v>17808000</v>
      </c>
      <c r="J465" s="29">
        <f t="shared" si="7"/>
        <v>17808000</v>
      </c>
      <c r="K465" s="26">
        <v>0</v>
      </c>
      <c r="L465" s="26">
        <v>0</v>
      </c>
      <c r="M465" s="30" t="s">
        <v>20</v>
      </c>
      <c r="N465" s="26" t="s">
        <v>21</v>
      </c>
      <c r="O465" s="34" t="s">
        <v>68</v>
      </c>
      <c r="P465" s="26">
        <v>3387000</v>
      </c>
      <c r="Q465" s="31" t="s">
        <v>23</v>
      </c>
      <c r="R465" s="58">
        <v>227</v>
      </c>
      <c r="S465" s="32" t="s">
        <v>579</v>
      </c>
      <c r="T465" s="34" t="s">
        <v>581</v>
      </c>
      <c r="U465" s="33" t="s">
        <v>629</v>
      </c>
    </row>
    <row r="466" spans="1:21" s="1" customFormat="1" ht="12.75" customHeight="1" x14ac:dyDescent="0.25">
      <c r="A466" s="52">
        <v>80111701</v>
      </c>
      <c r="B466" s="26" t="s">
        <v>292</v>
      </c>
      <c r="C466" s="26">
        <v>1</v>
      </c>
      <c r="D466" s="26">
        <v>1</v>
      </c>
      <c r="E466" s="27">
        <v>240</v>
      </c>
      <c r="F466" s="26">
        <v>0</v>
      </c>
      <c r="G466" s="17" t="s">
        <v>19</v>
      </c>
      <c r="H466" s="28">
        <v>0</v>
      </c>
      <c r="I466" s="29">
        <v>18656000</v>
      </c>
      <c r="J466" s="29">
        <f t="shared" si="7"/>
        <v>18656000</v>
      </c>
      <c r="K466" s="26">
        <v>0</v>
      </c>
      <c r="L466" s="26">
        <v>0</v>
      </c>
      <c r="M466" s="30" t="s">
        <v>20</v>
      </c>
      <c r="N466" s="26" t="s">
        <v>21</v>
      </c>
      <c r="O466" s="34" t="s">
        <v>68</v>
      </c>
      <c r="P466" s="26">
        <v>3387000</v>
      </c>
      <c r="Q466" s="31" t="s">
        <v>23</v>
      </c>
      <c r="R466" s="58">
        <v>332</v>
      </c>
      <c r="S466" s="32" t="s">
        <v>579</v>
      </c>
      <c r="T466" s="34" t="s">
        <v>581</v>
      </c>
      <c r="U466" s="33" t="s">
        <v>629</v>
      </c>
    </row>
    <row r="467" spans="1:21" s="1" customFormat="1" ht="12.75" customHeight="1" x14ac:dyDescent="0.25">
      <c r="A467" s="52">
        <v>80111701</v>
      </c>
      <c r="B467" s="26" t="s">
        <v>248</v>
      </c>
      <c r="C467" s="26">
        <v>1</v>
      </c>
      <c r="D467" s="26">
        <v>1</v>
      </c>
      <c r="E467" s="27">
        <v>350</v>
      </c>
      <c r="F467" s="26">
        <v>0</v>
      </c>
      <c r="G467" s="17" t="s">
        <v>19</v>
      </c>
      <c r="H467" s="28">
        <v>0</v>
      </c>
      <c r="I467" s="29">
        <v>27701333.333333332</v>
      </c>
      <c r="J467" s="29">
        <f t="shared" si="7"/>
        <v>27701333.333333332</v>
      </c>
      <c r="K467" s="26">
        <v>0</v>
      </c>
      <c r="L467" s="26">
        <v>0</v>
      </c>
      <c r="M467" s="30" t="s">
        <v>20</v>
      </c>
      <c r="N467" s="26" t="s">
        <v>21</v>
      </c>
      <c r="O467" s="34" t="s">
        <v>68</v>
      </c>
      <c r="P467" s="26">
        <v>3387000</v>
      </c>
      <c r="Q467" s="31" t="s">
        <v>23</v>
      </c>
      <c r="R467" s="58">
        <v>96</v>
      </c>
      <c r="S467" s="32" t="s">
        <v>579</v>
      </c>
      <c r="T467" s="34" t="s">
        <v>581</v>
      </c>
      <c r="U467" s="33" t="s">
        <v>586</v>
      </c>
    </row>
    <row r="468" spans="1:21" s="1" customFormat="1" ht="12.75" customHeight="1" x14ac:dyDescent="0.25">
      <c r="A468" s="52">
        <v>80111701</v>
      </c>
      <c r="B468" s="26" t="s">
        <v>279</v>
      </c>
      <c r="C468" s="26">
        <v>1</v>
      </c>
      <c r="D468" s="26">
        <v>1</v>
      </c>
      <c r="E468" s="27">
        <v>350</v>
      </c>
      <c r="F468" s="26">
        <v>0</v>
      </c>
      <c r="G468" s="17" t="s">
        <v>19</v>
      </c>
      <c r="H468" s="28">
        <v>0</v>
      </c>
      <c r="I468" s="29">
        <v>74200000</v>
      </c>
      <c r="J468" s="29">
        <f t="shared" si="7"/>
        <v>74200000</v>
      </c>
      <c r="K468" s="26">
        <v>0</v>
      </c>
      <c r="L468" s="26">
        <v>0</v>
      </c>
      <c r="M468" s="30" t="s">
        <v>20</v>
      </c>
      <c r="N468" s="26" t="s">
        <v>21</v>
      </c>
      <c r="O468" s="34" t="s">
        <v>68</v>
      </c>
      <c r="P468" s="26">
        <v>3387000</v>
      </c>
      <c r="Q468" s="31" t="s">
        <v>23</v>
      </c>
      <c r="R468" s="58">
        <v>91</v>
      </c>
      <c r="S468" s="32" t="s">
        <v>579</v>
      </c>
      <c r="T468" s="34" t="s">
        <v>581</v>
      </c>
      <c r="U468" s="33" t="s">
        <v>629</v>
      </c>
    </row>
    <row r="469" spans="1:21" s="1" customFormat="1" ht="12.75" customHeight="1" x14ac:dyDescent="0.25">
      <c r="A469" s="52">
        <v>80111701</v>
      </c>
      <c r="B469" s="26" t="s">
        <v>293</v>
      </c>
      <c r="C469" s="26">
        <v>1</v>
      </c>
      <c r="D469" s="26">
        <v>1</v>
      </c>
      <c r="E469" s="27">
        <v>240</v>
      </c>
      <c r="F469" s="26">
        <v>0</v>
      </c>
      <c r="G469" s="17" t="s">
        <v>19</v>
      </c>
      <c r="H469" s="28">
        <v>0</v>
      </c>
      <c r="I469" s="29">
        <v>35768000</v>
      </c>
      <c r="J469" s="29">
        <f t="shared" si="7"/>
        <v>35768000</v>
      </c>
      <c r="K469" s="26">
        <v>0</v>
      </c>
      <c r="L469" s="26">
        <v>0</v>
      </c>
      <c r="M469" s="30" t="s">
        <v>20</v>
      </c>
      <c r="N469" s="26" t="s">
        <v>21</v>
      </c>
      <c r="O469" s="34" t="s">
        <v>68</v>
      </c>
      <c r="P469" s="26">
        <v>3387000</v>
      </c>
      <c r="Q469" s="31" t="s">
        <v>23</v>
      </c>
      <c r="R469" s="58">
        <v>573</v>
      </c>
      <c r="S469" s="32" t="s">
        <v>579</v>
      </c>
      <c r="T469" s="34" t="s">
        <v>581</v>
      </c>
      <c r="U469" s="33" t="s">
        <v>629</v>
      </c>
    </row>
    <row r="470" spans="1:21" s="1" customFormat="1" ht="12.75" customHeight="1" x14ac:dyDescent="0.25">
      <c r="A470" s="52">
        <v>80111701</v>
      </c>
      <c r="B470" s="26" t="s">
        <v>67</v>
      </c>
      <c r="C470" s="26">
        <v>1</v>
      </c>
      <c r="D470" s="26">
        <v>1</v>
      </c>
      <c r="E470" s="27">
        <v>240</v>
      </c>
      <c r="F470" s="26">
        <v>0</v>
      </c>
      <c r="G470" s="17" t="s">
        <v>19</v>
      </c>
      <c r="H470" s="28">
        <v>0</v>
      </c>
      <c r="I470" s="29">
        <v>38160000</v>
      </c>
      <c r="J470" s="29">
        <f t="shared" si="7"/>
        <v>38160000</v>
      </c>
      <c r="K470" s="26">
        <v>0</v>
      </c>
      <c r="L470" s="26">
        <v>0</v>
      </c>
      <c r="M470" s="30" t="s">
        <v>20</v>
      </c>
      <c r="N470" s="26" t="s">
        <v>21</v>
      </c>
      <c r="O470" s="34" t="s">
        <v>68</v>
      </c>
      <c r="P470" s="26">
        <v>3387000</v>
      </c>
      <c r="Q470" s="31" t="s">
        <v>23</v>
      </c>
      <c r="R470" s="58">
        <v>252</v>
      </c>
      <c r="S470" s="32" t="s">
        <v>579</v>
      </c>
      <c r="T470" s="34" t="s">
        <v>581</v>
      </c>
      <c r="U470" s="33" t="s">
        <v>629</v>
      </c>
    </row>
    <row r="471" spans="1:21" s="1" customFormat="1" ht="12.75" customHeight="1" x14ac:dyDescent="0.25">
      <c r="A471" s="52">
        <v>80111701</v>
      </c>
      <c r="B471" s="26" t="s">
        <v>259</v>
      </c>
      <c r="C471" s="26">
        <v>1</v>
      </c>
      <c r="D471" s="26">
        <v>1</v>
      </c>
      <c r="E471" s="27">
        <v>240</v>
      </c>
      <c r="F471" s="26">
        <v>0</v>
      </c>
      <c r="G471" s="17" t="s">
        <v>19</v>
      </c>
      <c r="H471" s="28">
        <v>0</v>
      </c>
      <c r="I471" s="29">
        <v>33390000</v>
      </c>
      <c r="J471" s="29">
        <f t="shared" si="7"/>
        <v>33390000</v>
      </c>
      <c r="K471" s="26">
        <v>0</v>
      </c>
      <c r="L471" s="26">
        <v>0</v>
      </c>
      <c r="M471" s="30" t="s">
        <v>20</v>
      </c>
      <c r="N471" s="26" t="s">
        <v>21</v>
      </c>
      <c r="O471" s="34" t="s">
        <v>68</v>
      </c>
      <c r="P471" s="26">
        <v>3387000</v>
      </c>
      <c r="Q471" s="31" t="s">
        <v>23</v>
      </c>
      <c r="R471" s="58">
        <v>789</v>
      </c>
      <c r="S471" s="32" t="s">
        <v>579</v>
      </c>
      <c r="T471" s="34" t="s">
        <v>581</v>
      </c>
      <c r="U471" s="33" t="s">
        <v>586</v>
      </c>
    </row>
    <row r="472" spans="1:21" s="1" customFormat="1" ht="12.75" customHeight="1" x14ac:dyDescent="0.25">
      <c r="A472" s="52">
        <v>80111701</v>
      </c>
      <c r="B472" s="26" t="s">
        <v>241</v>
      </c>
      <c r="C472" s="26">
        <v>1</v>
      </c>
      <c r="D472" s="26">
        <v>1</v>
      </c>
      <c r="E472" s="27">
        <v>350</v>
      </c>
      <c r="F472" s="26">
        <v>0</v>
      </c>
      <c r="G472" s="17" t="s">
        <v>19</v>
      </c>
      <c r="H472" s="28">
        <v>0</v>
      </c>
      <c r="I472" s="29">
        <v>25970000</v>
      </c>
      <c r="J472" s="29">
        <f t="shared" si="7"/>
        <v>25970000</v>
      </c>
      <c r="K472" s="26">
        <v>0</v>
      </c>
      <c r="L472" s="26">
        <v>0</v>
      </c>
      <c r="M472" s="30" t="s">
        <v>20</v>
      </c>
      <c r="N472" s="26" t="s">
        <v>21</v>
      </c>
      <c r="O472" s="34" t="s">
        <v>68</v>
      </c>
      <c r="P472" s="26">
        <v>3387000</v>
      </c>
      <c r="Q472" s="31" t="s">
        <v>23</v>
      </c>
      <c r="R472" s="58">
        <v>186</v>
      </c>
      <c r="S472" s="32" t="s">
        <v>579</v>
      </c>
      <c r="T472" s="34" t="s">
        <v>581</v>
      </c>
      <c r="U472" s="33" t="s">
        <v>629</v>
      </c>
    </row>
    <row r="473" spans="1:21" s="1" customFormat="1" ht="12.75" customHeight="1" x14ac:dyDescent="0.25">
      <c r="A473" s="52">
        <v>80111701</v>
      </c>
      <c r="B473" s="26" t="s">
        <v>67</v>
      </c>
      <c r="C473" s="26">
        <v>1</v>
      </c>
      <c r="D473" s="26">
        <v>1</v>
      </c>
      <c r="E473" s="27">
        <v>240</v>
      </c>
      <c r="F473" s="26">
        <v>0</v>
      </c>
      <c r="G473" s="17" t="s">
        <v>19</v>
      </c>
      <c r="H473" s="28">
        <v>0</v>
      </c>
      <c r="I473" s="29">
        <v>38160000</v>
      </c>
      <c r="J473" s="29">
        <f t="shared" si="7"/>
        <v>38160000</v>
      </c>
      <c r="K473" s="26">
        <v>0</v>
      </c>
      <c r="L473" s="26">
        <v>0</v>
      </c>
      <c r="M473" s="30" t="s">
        <v>20</v>
      </c>
      <c r="N473" s="26" t="s">
        <v>21</v>
      </c>
      <c r="O473" s="34" t="s">
        <v>68</v>
      </c>
      <c r="P473" s="26">
        <v>3387000</v>
      </c>
      <c r="Q473" s="31" t="s">
        <v>23</v>
      </c>
      <c r="R473" s="58">
        <v>256</v>
      </c>
      <c r="S473" s="32" t="s">
        <v>579</v>
      </c>
      <c r="T473" s="34" t="s">
        <v>581</v>
      </c>
      <c r="U473" s="33" t="s">
        <v>629</v>
      </c>
    </row>
    <row r="474" spans="1:21" s="1" customFormat="1" ht="12.75" customHeight="1" x14ac:dyDescent="0.25">
      <c r="A474" s="52">
        <v>80111701</v>
      </c>
      <c r="B474" s="26" t="s">
        <v>67</v>
      </c>
      <c r="C474" s="26">
        <v>1</v>
      </c>
      <c r="D474" s="26">
        <v>1</v>
      </c>
      <c r="E474" s="27">
        <v>240</v>
      </c>
      <c r="F474" s="26">
        <v>0</v>
      </c>
      <c r="G474" s="17" t="s">
        <v>19</v>
      </c>
      <c r="H474" s="28">
        <v>0</v>
      </c>
      <c r="I474" s="29">
        <v>38160000</v>
      </c>
      <c r="J474" s="29">
        <f t="shared" si="7"/>
        <v>38160000</v>
      </c>
      <c r="K474" s="26">
        <v>0</v>
      </c>
      <c r="L474" s="26">
        <v>0</v>
      </c>
      <c r="M474" s="30" t="s">
        <v>20</v>
      </c>
      <c r="N474" s="26" t="s">
        <v>21</v>
      </c>
      <c r="O474" s="34" t="s">
        <v>68</v>
      </c>
      <c r="P474" s="26">
        <v>3387000</v>
      </c>
      <c r="Q474" s="31" t="s">
        <v>23</v>
      </c>
      <c r="R474" s="58">
        <v>247</v>
      </c>
      <c r="S474" s="32" t="s">
        <v>579</v>
      </c>
      <c r="T474" s="34" t="s">
        <v>581</v>
      </c>
      <c r="U474" s="33" t="s">
        <v>629</v>
      </c>
    </row>
    <row r="475" spans="1:21" s="1" customFormat="1" ht="12.75" customHeight="1" x14ac:dyDescent="0.25">
      <c r="A475" s="52">
        <v>80111701</v>
      </c>
      <c r="B475" s="26" t="s">
        <v>241</v>
      </c>
      <c r="C475" s="26">
        <v>1</v>
      </c>
      <c r="D475" s="26">
        <v>1</v>
      </c>
      <c r="E475" s="27">
        <v>350</v>
      </c>
      <c r="F475" s="26">
        <v>0</v>
      </c>
      <c r="G475" s="17" t="s">
        <v>19</v>
      </c>
      <c r="H475" s="28">
        <v>0</v>
      </c>
      <c r="I475" s="29">
        <v>25970000</v>
      </c>
      <c r="J475" s="29">
        <f t="shared" si="7"/>
        <v>25970000</v>
      </c>
      <c r="K475" s="26">
        <v>0</v>
      </c>
      <c r="L475" s="26">
        <v>0</v>
      </c>
      <c r="M475" s="30" t="s">
        <v>20</v>
      </c>
      <c r="N475" s="26" t="s">
        <v>21</v>
      </c>
      <c r="O475" s="34" t="s">
        <v>68</v>
      </c>
      <c r="P475" s="26">
        <v>3387000</v>
      </c>
      <c r="Q475" s="31" t="s">
        <v>23</v>
      </c>
      <c r="R475" s="58">
        <v>187</v>
      </c>
      <c r="S475" s="32" t="s">
        <v>579</v>
      </c>
      <c r="T475" s="34" t="s">
        <v>581</v>
      </c>
      <c r="U475" s="33" t="s">
        <v>629</v>
      </c>
    </row>
    <row r="476" spans="1:21" s="1" customFormat="1" ht="12.75" customHeight="1" x14ac:dyDescent="0.25">
      <c r="A476" s="52">
        <v>80111701</v>
      </c>
      <c r="B476" s="26" t="s">
        <v>269</v>
      </c>
      <c r="C476" s="26">
        <v>1</v>
      </c>
      <c r="D476" s="26">
        <v>1</v>
      </c>
      <c r="E476" s="27">
        <v>350</v>
      </c>
      <c r="F476" s="26">
        <v>0</v>
      </c>
      <c r="G476" s="17" t="s">
        <v>19</v>
      </c>
      <c r="H476" s="28">
        <v>0</v>
      </c>
      <c r="I476" s="29">
        <v>58123333.333333336</v>
      </c>
      <c r="J476" s="29">
        <f t="shared" si="7"/>
        <v>58123333.333333336</v>
      </c>
      <c r="K476" s="26">
        <v>0</v>
      </c>
      <c r="L476" s="26">
        <v>0</v>
      </c>
      <c r="M476" s="30" t="s">
        <v>20</v>
      </c>
      <c r="N476" s="26" t="s">
        <v>21</v>
      </c>
      <c r="O476" s="34" t="s">
        <v>68</v>
      </c>
      <c r="P476" s="26">
        <v>3387000</v>
      </c>
      <c r="Q476" s="31" t="s">
        <v>23</v>
      </c>
      <c r="R476" s="58">
        <v>140</v>
      </c>
      <c r="S476" s="32" t="s">
        <v>579</v>
      </c>
      <c r="T476" s="34" t="s">
        <v>581</v>
      </c>
      <c r="U476" s="33" t="s">
        <v>629</v>
      </c>
    </row>
    <row r="477" spans="1:21" s="1" customFormat="1" ht="12.75" customHeight="1" x14ac:dyDescent="0.25">
      <c r="A477" s="52">
        <v>80111701</v>
      </c>
      <c r="B477" s="26" t="s">
        <v>288</v>
      </c>
      <c r="C477" s="26">
        <v>1</v>
      </c>
      <c r="D477" s="26">
        <v>1</v>
      </c>
      <c r="E477" s="27">
        <v>350</v>
      </c>
      <c r="F477" s="26">
        <v>0</v>
      </c>
      <c r="G477" s="17" t="s">
        <v>19</v>
      </c>
      <c r="H477" s="28">
        <v>0</v>
      </c>
      <c r="I477" s="29">
        <v>55650000</v>
      </c>
      <c r="J477" s="29">
        <f t="shared" si="7"/>
        <v>55650000</v>
      </c>
      <c r="K477" s="26">
        <v>0</v>
      </c>
      <c r="L477" s="26">
        <v>0</v>
      </c>
      <c r="M477" s="30" t="s">
        <v>20</v>
      </c>
      <c r="N477" s="26" t="s">
        <v>21</v>
      </c>
      <c r="O477" s="34" t="s">
        <v>68</v>
      </c>
      <c r="P477" s="26">
        <v>3387000</v>
      </c>
      <c r="Q477" s="31" t="s">
        <v>23</v>
      </c>
      <c r="R477" s="58">
        <v>125</v>
      </c>
      <c r="S477" s="32" t="s">
        <v>579</v>
      </c>
      <c r="T477" s="34" t="s">
        <v>581</v>
      </c>
      <c r="U477" s="33" t="s">
        <v>629</v>
      </c>
    </row>
    <row r="478" spans="1:21" s="1" customFormat="1" ht="12.75" customHeight="1" x14ac:dyDescent="0.25">
      <c r="A478" s="52">
        <v>80111701</v>
      </c>
      <c r="B478" s="26" t="s">
        <v>243</v>
      </c>
      <c r="C478" s="26">
        <v>1</v>
      </c>
      <c r="D478" s="26">
        <v>1</v>
      </c>
      <c r="E478" s="27">
        <v>240</v>
      </c>
      <c r="F478" s="26">
        <v>0</v>
      </c>
      <c r="G478" s="17" t="s">
        <v>19</v>
      </c>
      <c r="H478" s="28">
        <v>0</v>
      </c>
      <c r="I478" s="29">
        <v>28987000</v>
      </c>
      <c r="J478" s="29">
        <f t="shared" si="7"/>
        <v>28987000</v>
      </c>
      <c r="K478" s="26">
        <v>0</v>
      </c>
      <c r="L478" s="26">
        <v>0</v>
      </c>
      <c r="M478" s="30" t="s">
        <v>20</v>
      </c>
      <c r="N478" s="26" t="s">
        <v>21</v>
      </c>
      <c r="O478" s="34" t="s">
        <v>68</v>
      </c>
      <c r="P478" s="26">
        <v>3387000</v>
      </c>
      <c r="Q478" s="31" t="s">
        <v>23</v>
      </c>
      <c r="R478" s="58">
        <v>710</v>
      </c>
      <c r="S478" s="32" t="s">
        <v>579</v>
      </c>
      <c r="T478" s="34" t="s">
        <v>581</v>
      </c>
      <c r="U478" s="33" t="s">
        <v>586</v>
      </c>
    </row>
    <row r="479" spans="1:21" s="1" customFormat="1" ht="12.75" customHeight="1" x14ac:dyDescent="0.25">
      <c r="A479" s="52">
        <v>80111701</v>
      </c>
      <c r="B479" s="26" t="s">
        <v>67</v>
      </c>
      <c r="C479" s="26">
        <v>1</v>
      </c>
      <c r="D479" s="26">
        <v>1</v>
      </c>
      <c r="E479" s="27">
        <v>350</v>
      </c>
      <c r="F479" s="26">
        <v>0</v>
      </c>
      <c r="G479" s="17" t="s">
        <v>19</v>
      </c>
      <c r="H479" s="28">
        <v>0</v>
      </c>
      <c r="I479" s="29">
        <v>55650000</v>
      </c>
      <c r="J479" s="29">
        <f t="shared" si="7"/>
        <v>55650000</v>
      </c>
      <c r="K479" s="26">
        <v>0</v>
      </c>
      <c r="L479" s="26">
        <v>0</v>
      </c>
      <c r="M479" s="30" t="s">
        <v>20</v>
      </c>
      <c r="N479" s="26" t="s">
        <v>21</v>
      </c>
      <c r="O479" s="34" t="s">
        <v>68</v>
      </c>
      <c r="P479" s="26">
        <v>3387000</v>
      </c>
      <c r="Q479" s="31" t="s">
        <v>23</v>
      </c>
      <c r="R479" s="58">
        <v>111</v>
      </c>
      <c r="S479" s="32" t="s">
        <v>579</v>
      </c>
      <c r="T479" s="34" t="s">
        <v>581</v>
      </c>
      <c r="U479" s="33" t="s">
        <v>629</v>
      </c>
    </row>
    <row r="480" spans="1:21" s="1" customFormat="1" ht="12.75" customHeight="1" x14ac:dyDescent="0.25">
      <c r="A480" s="52">
        <v>80111701</v>
      </c>
      <c r="B480" s="26" t="s">
        <v>67</v>
      </c>
      <c r="C480" s="26">
        <v>1</v>
      </c>
      <c r="D480" s="26">
        <v>1</v>
      </c>
      <c r="E480" s="27">
        <v>210</v>
      </c>
      <c r="F480" s="26">
        <v>0</v>
      </c>
      <c r="G480" s="17" t="s">
        <v>19</v>
      </c>
      <c r="H480" s="28">
        <v>0</v>
      </c>
      <c r="I480" s="29">
        <v>33390000</v>
      </c>
      <c r="J480" s="29">
        <f t="shared" si="7"/>
        <v>33390000</v>
      </c>
      <c r="K480" s="26">
        <v>0</v>
      </c>
      <c r="L480" s="26">
        <v>0</v>
      </c>
      <c r="M480" s="30" t="s">
        <v>20</v>
      </c>
      <c r="N480" s="26" t="s">
        <v>21</v>
      </c>
      <c r="O480" s="34" t="s">
        <v>68</v>
      </c>
      <c r="P480" s="26">
        <v>3387000</v>
      </c>
      <c r="Q480" s="31" t="s">
        <v>23</v>
      </c>
      <c r="R480" s="58">
        <v>661</v>
      </c>
      <c r="S480" s="32" t="s">
        <v>579</v>
      </c>
      <c r="T480" s="34" t="s">
        <v>581</v>
      </c>
      <c r="U480" s="33" t="s">
        <v>629</v>
      </c>
    </row>
    <row r="481" spans="1:21" s="1" customFormat="1" ht="12.75" customHeight="1" x14ac:dyDescent="0.25">
      <c r="A481" s="52">
        <v>80111701</v>
      </c>
      <c r="B481" s="26" t="s">
        <v>67</v>
      </c>
      <c r="C481" s="26">
        <v>1</v>
      </c>
      <c r="D481" s="26">
        <v>1</v>
      </c>
      <c r="E481" s="27">
        <v>240</v>
      </c>
      <c r="F481" s="26">
        <v>0</v>
      </c>
      <c r="G481" s="17" t="s">
        <v>19</v>
      </c>
      <c r="H481" s="28">
        <v>0</v>
      </c>
      <c r="I481" s="29">
        <v>38160000</v>
      </c>
      <c r="J481" s="29">
        <f t="shared" si="7"/>
        <v>38160000</v>
      </c>
      <c r="K481" s="26">
        <v>0</v>
      </c>
      <c r="L481" s="26">
        <v>0</v>
      </c>
      <c r="M481" s="30" t="s">
        <v>20</v>
      </c>
      <c r="N481" s="26" t="s">
        <v>21</v>
      </c>
      <c r="O481" s="34" t="s">
        <v>68</v>
      </c>
      <c r="P481" s="26">
        <v>3387000</v>
      </c>
      <c r="Q481" s="31" t="s">
        <v>23</v>
      </c>
      <c r="R481" s="58">
        <v>253</v>
      </c>
      <c r="S481" s="32" t="s">
        <v>579</v>
      </c>
      <c r="T481" s="34" t="s">
        <v>581</v>
      </c>
      <c r="U481" s="33" t="s">
        <v>629</v>
      </c>
    </row>
    <row r="482" spans="1:21" s="1" customFormat="1" ht="12.75" customHeight="1" x14ac:dyDescent="0.25">
      <c r="A482" s="52">
        <v>80111701</v>
      </c>
      <c r="B482" s="26" t="s">
        <v>241</v>
      </c>
      <c r="C482" s="26">
        <v>1</v>
      </c>
      <c r="D482" s="26">
        <v>1</v>
      </c>
      <c r="E482" s="27">
        <v>240</v>
      </c>
      <c r="F482" s="26">
        <v>0</v>
      </c>
      <c r="G482" s="17" t="s">
        <v>19</v>
      </c>
      <c r="H482" s="28">
        <v>0</v>
      </c>
      <c r="I482" s="29">
        <v>17808000</v>
      </c>
      <c r="J482" s="29">
        <f t="shared" si="7"/>
        <v>17808000</v>
      </c>
      <c r="K482" s="26">
        <v>0</v>
      </c>
      <c r="L482" s="26">
        <v>0</v>
      </c>
      <c r="M482" s="30" t="s">
        <v>20</v>
      </c>
      <c r="N482" s="26" t="s">
        <v>21</v>
      </c>
      <c r="O482" s="34" t="s">
        <v>68</v>
      </c>
      <c r="P482" s="26">
        <v>3387000</v>
      </c>
      <c r="Q482" s="31" t="s">
        <v>23</v>
      </c>
      <c r="R482" s="58">
        <v>234</v>
      </c>
      <c r="S482" s="32" t="s">
        <v>579</v>
      </c>
      <c r="T482" s="34" t="s">
        <v>581</v>
      </c>
      <c r="U482" s="33" t="s">
        <v>629</v>
      </c>
    </row>
    <row r="483" spans="1:21" s="1" customFormat="1" ht="12.75" customHeight="1" x14ac:dyDescent="0.25">
      <c r="A483" s="52">
        <v>80111701</v>
      </c>
      <c r="B483" s="26" t="s">
        <v>245</v>
      </c>
      <c r="C483" s="26">
        <v>1</v>
      </c>
      <c r="D483" s="26">
        <v>1</v>
      </c>
      <c r="E483" s="27">
        <v>240</v>
      </c>
      <c r="F483" s="26">
        <v>0</v>
      </c>
      <c r="G483" s="17" t="s">
        <v>19</v>
      </c>
      <c r="H483" s="28">
        <v>0</v>
      </c>
      <c r="I483" s="29">
        <v>15582000</v>
      </c>
      <c r="J483" s="29">
        <f t="shared" si="7"/>
        <v>15582000</v>
      </c>
      <c r="K483" s="26">
        <v>0</v>
      </c>
      <c r="L483" s="26">
        <v>0</v>
      </c>
      <c r="M483" s="30" t="s">
        <v>20</v>
      </c>
      <c r="N483" s="26" t="s">
        <v>21</v>
      </c>
      <c r="O483" s="34" t="s">
        <v>68</v>
      </c>
      <c r="P483" s="26">
        <v>3387000</v>
      </c>
      <c r="Q483" s="31" t="s">
        <v>23</v>
      </c>
      <c r="R483" s="58">
        <v>682</v>
      </c>
      <c r="S483" s="32" t="s">
        <v>579</v>
      </c>
      <c r="T483" s="34" t="s">
        <v>581</v>
      </c>
      <c r="U483" s="33" t="s">
        <v>629</v>
      </c>
    </row>
    <row r="484" spans="1:21" s="1" customFormat="1" ht="12.75" customHeight="1" x14ac:dyDescent="0.25">
      <c r="A484" s="52">
        <v>80111701</v>
      </c>
      <c r="B484" s="26" t="s">
        <v>294</v>
      </c>
      <c r="C484" s="26">
        <v>1</v>
      </c>
      <c r="D484" s="26">
        <v>1</v>
      </c>
      <c r="E484" s="27">
        <v>240</v>
      </c>
      <c r="F484" s="26">
        <v>0</v>
      </c>
      <c r="G484" s="17" t="s">
        <v>19</v>
      </c>
      <c r="H484" s="28">
        <v>0</v>
      </c>
      <c r="I484" s="29">
        <v>18992000</v>
      </c>
      <c r="J484" s="29">
        <f t="shared" si="7"/>
        <v>18992000</v>
      </c>
      <c r="K484" s="26">
        <v>0</v>
      </c>
      <c r="L484" s="26">
        <v>0</v>
      </c>
      <c r="M484" s="30" t="s">
        <v>20</v>
      </c>
      <c r="N484" s="26" t="s">
        <v>21</v>
      </c>
      <c r="O484" s="34" t="s">
        <v>68</v>
      </c>
      <c r="P484" s="26">
        <v>3387000</v>
      </c>
      <c r="Q484" s="31" t="s">
        <v>23</v>
      </c>
      <c r="R484" s="58">
        <v>282</v>
      </c>
      <c r="S484" s="32" t="s">
        <v>579</v>
      </c>
      <c r="T484" s="34" t="s">
        <v>581</v>
      </c>
      <c r="U484" s="33" t="s">
        <v>629</v>
      </c>
    </row>
    <row r="485" spans="1:21" s="1" customFormat="1" ht="12.75" customHeight="1" x14ac:dyDescent="0.25">
      <c r="A485" s="52">
        <v>80111701</v>
      </c>
      <c r="B485" s="26" t="s">
        <v>255</v>
      </c>
      <c r="C485" s="26">
        <v>1</v>
      </c>
      <c r="D485" s="26">
        <v>1</v>
      </c>
      <c r="E485" s="27">
        <v>350</v>
      </c>
      <c r="F485" s="26">
        <v>0</v>
      </c>
      <c r="G485" s="17" t="s">
        <v>19</v>
      </c>
      <c r="H485" s="28">
        <v>0</v>
      </c>
      <c r="I485" s="29">
        <v>61820966.666666664</v>
      </c>
      <c r="J485" s="29">
        <f t="shared" si="7"/>
        <v>61820966.666666664</v>
      </c>
      <c r="K485" s="26">
        <v>0</v>
      </c>
      <c r="L485" s="26">
        <v>0</v>
      </c>
      <c r="M485" s="30" t="s">
        <v>20</v>
      </c>
      <c r="N485" s="26" t="s">
        <v>21</v>
      </c>
      <c r="O485" s="34" t="s">
        <v>68</v>
      </c>
      <c r="P485" s="26">
        <v>3387000</v>
      </c>
      <c r="Q485" s="31" t="s">
        <v>23</v>
      </c>
      <c r="R485" s="58">
        <v>94</v>
      </c>
      <c r="S485" s="32" t="s">
        <v>579</v>
      </c>
      <c r="T485" s="34" t="s">
        <v>581</v>
      </c>
      <c r="U485" s="33" t="s">
        <v>586</v>
      </c>
    </row>
    <row r="486" spans="1:21" s="1" customFormat="1" ht="12.75" customHeight="1" x14ac:dyDescent="0.25">
      <c r="A486" s="52">
        <v>80111701</v>
      </c>
      <c r="B486" s="26" t="s">
        <v>243</v>
      </c>
      <c r="C486" s="26">
        <v>1</v>
      </c>
      <c r="D486" s="26">
        <v>1</v>
      </c>
      <c r="E486" s="27">
        <v>240</v>
      </c>
      <c r="F486" s="26">
        <v>0</v>
      </c>
      <c r="G486" s="17" t="s">
        <v>19</v>
      </c>
      <c r="H486" s="28">
        <v>0</v>
      </c>
      <c r="I486" s="29">
        <v>28987000</v>
      </c>
      <c r="J486" s="29">
        <f t="shared" si="7"/>
        <v>28987000</v>
      </c>
      <c r="K486" s="26">
        <v>0</v>
      </c>
      <c r="L486" s="26">
        <v>0</v>
      </c>
      <c r="M486" s="30" t="s">
        <v>20</v>
      </c>
      <c r="N486" s="26" t="s">
        <v>21</v>
      </c>
      <c r="O486" s="34" t="s">
        <v>68</v>
      </c>
      <c r="P486" s="26">
        <v>3387000</v>
      </c>
      <c r="Q486" s="31" t="s">
        <v>23</v>
      </c>
      <c r="R486" s="58">
        <v>711</v>
      </c>
      <c r="S486" s="32" t="s">
        <v>579</v>
      </c>
      <c r="T486" s="34" t="s">
        <v>581</v>
      </c>
      <c r="U486" s="33" t="s">
        <v>586</v>
      </c>
    </row>
    <row r="487" spans="1:21" s="1" customFormat="1" ht="12.75" customHeight="1" x14ac:dyDescent="0.25">
      <c r="A487" s="52">
        <v>80111701</v>
      </c>
      <c r="B487" s="26" t="s">
        <v>247</v>
      </c>
      <c r="C487" s="26">
        <v>1</v>
      </c>
      <c r="D487" s="26">
        <v>1</v>
      </c>
      <c r="E487" s="27">
        <v>240</v>
      </c>
      <c r="F487" s="26">
        <v>0</v>
      </c>
      <c r="G487" s="17" t="s">
        <v>19</v>
      </c>
      <c r="H487" s="28">
        <v>0</v>
      </c>
      <c r="I487" s="29">
        <v>33075000</v>
      </c>
      <c r="J487" s="29">
        <f t="shared" si="7"/>
        <v>33075000</v>
      </c>
      <c r="K487" s="26">
        <v>0</v>
      </c>
      <c r="L487" s="26">
        <v>0</v>
      </c>
      <c r="M487" s="30" t="s">
        <v>20</v>
      </c>
      <c r="N487" s="26" t="s">
        <v>21</v>
      </c>
      <c r="O487" s="34" t="s">
        <v>68</v>
      </c>
      <c r="P487" s="26">
        <v>3387000</v>
      </c>
      <c r="Q487" s="31" t="s">
        <v>23</v>
      </c>
      <c r="R487" s="58">
        <v>730</v>
      </c>
      <c r="S487" s="32" t="s">
        <v>579</v>
      </c>
      <c r="T487" s="34" t="s">
        <v>581</v>
      </c>
      <c r="U487" s="33" t="s">
        <v>586</v>
      </c>
    </row>
    <row r="488" spans="1:21" s="1" customFormat="1" ht="12.75" customHeight="1" x14ac:dyDescent="0.25">
      <c r="A488" s="52">
        <v>80111701</v>
      </c>
      <c r="B488" s="26" t="s">
        <v>295</v>
      </c>
      <c r="C488" s="26">
        <v>1</v>
      </c>
      <c r="D488" s="26">
        <v>1</v>
      </c>
      <c r="E488" s="27">
        <v>240</v>
      </c>
      <c r="F488" s="26">
        <v>0</v>
      </c>
      <c r="G488" s="17" t="s">
        <v>19</v>
      </c>
      <c r="H488" s="28">
        <v>0</v>
      </c>
      <c r="I488" s="29">
        <v>52500000</v>
      </c>
      <c r="J488" s="29">
        <f t="shared" si="7"/>
        <v>52500000</v>
      </c>
      <c r="K488" s="26">
        <v>0</v>
      </c>
      <c r="L488" s="26">
        <v>0</v>
      </c>
      <c r="M488" s="30" t="s">
        <v>20</v>
      </c>
      <c r="N488" s="26" t="s">
        <v>21</v>
      </c>
      <c r="O488" s="36" t="s">
        <v>185</v>
      </c>
      <c r="P488" s="26">
        <v>3387000</v>
      </c>
      <c r="Q488" s="31" t="s">
        <v>23</v>
      </c>
      <c r="R488" s="58">
        <v>700</v>
      </c>
      <c r="S488" s="32" t="s">
        <v>579</v>
      </c>
      <c r="T488" s="34" t="s">
        <v>623</v>
      </c>
      <c r="U488" s="33" t="s">
        <v>624</v>
      </c>
    </row>
    <row r="489" spans="1:21" s="1" customFormat="1" ht="12.75" customHeight="1" x14ac:dyDescent="0.25">
      <c r="A489" s="52">
        <v>80111701</v>
      </c>
      <c r="B489" s="26" t="s">
        <v>296</v>
      </c>
      <c r="C489" s="26">
        <v>1</v>
      </c>
      <c r="D489" s="26">
        <v>1</v>
      </c>
      <c r="E489" s="27">
        <v>240</v>
      </c>
      <c r="F489" s="26">
        <v>0</v>
      </c>
      <c r="G489" s="17" t="s">
        <v>19</v>
      </c>
      <c r="H489" s="28">
        <v>0</v>
      </c>
      <c r="I489" s="29">
        <v>36750000</v>
      </c>
      <c r="J489" s="29">
        <f t="shared" si="7"/>
        <v>36750000</v>
      </c>
      <c r="K489" s="26">
        <v>0</v>
      </c>
      <c r="L489" s="26">
        <v>0</v>
      </c>
      <c r="M489" s="30" t="s">
        <v>20</v>
      </c>
      <c r="N489" s="26" t="s">
        <v>21</v>
      </c>
      <c r="O489" s="34" t="s">
        <v>68</v>
      </c>
      <c r="P489" s="26">
        <v>3387000</v>
      </c>
      <c r="Q489" s="31" t="s">
        <v>23</v>
      </c>
      <c r="R489" s="58">
        <v>757</v>
      </c>
      <c r="S489" s="32" t="s">
        <v>579</v>
      </c>
      <c r="T489" s="34" t="s">
        <v>581</v>
      </c>
      <c r="U489" s="33" t="s">
        <v>586</v>
      </c>
    </row>
    <row r="490" spans="1:21" s="1" customFormat="1" ht="12.75" customHeight="1" x14ac:dyDescent="0.25">
      <c r="A490" s="52">
        <v>80111701</v>
      </c>
      <c r="B490" s="26" t="s">
        <v>297</v>
      </c>
      <c r="C490" s="26">
        <v>1</v>
      </c>
      <c r="D490" s="26">
        <v>1</v>
      </c>
      <c r="E490" s="27">
        <v>240</v>
      </c>
      <c r="F490" s="26">
        <v>0</v>
      </c>
      <c r="G490" s="17" t="s">
        <v>19</v>
      </c>
      <c r="H490" s="28">
        <v>0</v>
      </c>
      <c r="I490" s="29">
        <v>16170000</v>
      </c>
      <c r="J490" s="29">
        <f t="shared" si="7"/>
        <v>16170000</v>
      </c>
      <c r="K490" s="26">
        <v>0</v>
      </c>
      <c r="L490" s="26">
        <v>0</v>
      </c>
      <c r="M490" s="30" t="s">
        <v>20</v>
      </c>
      <c r="N490" s="26" t="s">
        <v>21</v>
      </c>
      <c r="O490" s="34" t="s">
        <v>68</v>
      </c>
      <c r="P490" s="26">
        <v>3387000</v>
      </c>
      <c r="Q490" s="31" t="s">
        <v>23</v>
      </c>
      <c r="R490" s="58">
        <v>721</v>
      </c>
      <c r="S490" s="32" t="s">
        <v>579</v>
      </c>
      <c r="T490" s="34" t="s">
        <v>581</v>
      </c>
      <c r="U490" s="33" t="s">
        <v>586</v>
      </c>
    </row>
    <row r="491" spans="1:21" s="1" customFormat="1" ht="12.75" customHeight="1" x14ac:dyDescent="0.25">
      <c r="A491" s="52">
        <v>80111701</v>
      </c>
      <c r="B491" s="26" t="s">
        <v>243</v>
      </c>
      <c r="C491" s="26">
        <v>1</v>
      </c>
      <c r="D491" s="26">
        <v>1</v>
      </c>
      <c r="E491" s="27">
        <v>240</v>
      </c>
      <c r="F491" s="26">
        <v>0</v>
      </c>
      <c r="G491" s="17" t="s">
        <v>19</v>
      </c>
      <c r="H491" s="28">
        <v>0</v>
      </c>
      <c r="I491" s="29">
        <v>28987000</v>
      </c>
      <c r="J491" s="29">
        <f t="shared" si="7"/>
        <v>28987000</v>
      </c>
      <c r="K491" s="26">
        <v>0</v>
      </c>
      <c r="L491" s="26">
        <v>0</v>
      </c>
      <c r="M491" s="30" t="s">
        <v>20</v>
      </c>
      <c r="N491" s="26" t="s">
        <v>21</v>
      </c>
      <c r="O491" s="34" t="s">
        <v>68</v>
      </c>
      <c r="P491" s="26">
        <v>3387000</v>
      </c>
      <c r="Q491" s="31" t="s">
        <v>23</v>
      </c>
      <c r="R491" s="58">
        <v>712</v>
      </c>
      <c r="S491" s="32" t="s">
        <v>579</v>
      </c>
      <c r="T491" s="34" t="s">
        <v>581</v>
      </c>
      <c r="U491" s="33" t="s">
        <v>586</v>
      </c>
    </row>
    <row r="492" spans="1:21" s="1" customFormat="1" ht="12.75" customHeight="1" x14ac:dyDescent="0.25">
      <c r="A492" s="52">
        <v>80111701</v>
      </c>
      <c r="B492" s="26" t="s">
        <v>245</v>
      </c>
      <c r="C492" s="26">
        <v>1</v>
      </c>
      <c r="D492" s="26">
        <v>1</v>
      </c>
      <c r="E492" s="27">
        <v>240</v>
      </c>
      <c r="F492" s="26">
        <v>0</v>
      </c>
      <c r="G492" s="17" t="s">
        <v>19</v>
      </c>
      <c r="H492" s="28">
        <v>0</v>
      </c>
      <c r="I492" s="29">
        <v>15582000</v>
      </c>
      <c r="J492" s="29">
        <f t="shared" si="7"/>
        <v>15582000</v>
      </c>
      <c r="K492" s="26">
        <v>0</v>
      </c>
      <c r="L492" s="26">
        <v>0</v>
      </c>
      <c r="M492" s="30" t="s">
        <v>20</v>
      </c>
      <c r="N492" s="26" t="s">
        <v>21</v>
      </c>
      <c r="O492" s="34" t="s">
        <v>68</v>
      </c>
      <c r="P492" s="26">
        <v>3387000</v>
      </c>
      <c r="Q492" s="31" t="s">
        <v>23</v>
      </c>
      <c r="R492" s="58">
        <v>686</v>
      </c>
      <c r="S492" s="32" t="s">
        <v>579</v>
      </c>
      <c r="T492" s="34" t="s">
        <v>581</v>
      </c>
      <c r="U492" s="33" t="s">
        <v>629</v>
      </c>
    </row>
    <row r="493" spans="1:21" s="1" customFormat="1" ht="12.75" customHeight="1" x14ac:dyDescent="0.25">
      <c r="A493" s="52">
        <v>80111701</v>
      </c>
      <c r="B493" s="26" t="s">
        <v>245</v>
      </c>
      <c r="C493" s="26">
        <v>1</v>
      </c>
      <c r="D493" s="26">
        <v>1</v>
      </c>
      <c r="E493" s="27">
        <v>240</v>
      </c>
      <c r="F493" s="26">
        <v>0</v>
      </c>
      <c r="G493" s="17" t="s">
        <v>19</v>
      </c>
      <c r="H493" s="28">
        <v>0</v>
      </c>
      <c r="I493" s="29">
        <v>15582000</v>
      </c>
      <c r="J493" s="29">
        <f t="shared" si="7"/>
        <v>15582000</v>
      </c>
      <c r="K493" s="26">
        <v>0</v>
      </c>
      <c r="L493" s="26">
        <v>0</v>
      </c>
      <c r="M493" s="30" t="s">
        <v>20</v>
      </c>
      <c r="N493" s="26" t="s">
        <v>21</v>
      </c>
      <c r="O493" s="34" t="s">
        <v>68</v>
      </c>
      <c r="P493" s="26">
        <v>3387000</v>
      </c>
      <c r="Q493" s="31" t="s">
        <v>23</v>
      </c>
      <c r="R493" s="58">
        <v>691</v>
      </c>
      <c r="S493" s="32" t="s">
        <v>579</v>
      </c>
      <c r="T493" s="34" t="s">
        <v>581</v>
      </c>
      <c r="U493" s="33" t="s">
        <v>629</v>
      </c>
    </row>
    <row r="494" spans="1:21" s="1" customFormat="1" ht="12.75" customHeight="1" x14ac:dyDescent="0.25">
      <c r="A494" s="52">
        <v>80111701</v>
      </c>
      <c r="B494" s="26" t="s">
        <v>245</v>
      </c>
      <c r="C494" s="26">
        <v>1</v>
      </c>
      <c r="D494" s="26">
        <v>1</v>
      </c>
      <c r="E494" s="27">
        <v>240</v>
      </c>
      <c r="F494" s="26">
        <v>0</v>
      </c>
      <c r="G494" s="17" t="s">
        <v>19</v>
      </c>
      <c r="H494" s="28">
        <v>0</v>
      </c>
      <c r="I494" s="29">
        <v>15582000</v>
      </c>
      <c r="J494" s="29">
        <f t="shared" si="7"/>
        <v>15582000</v>
      </c>
      <c r="K494" s="26">
        <v>0</v>
      </c>
      <c r="L494" s="26">
        <v>0</v>
      </c>
      <c r="M494" s="30" t="s">
        <v>20</v>
      </c>
      <c r="N494" s="26" t="s">
        <v>21</v>
      </c>
      <c r="O494" s="34" t="s">
        <v>68</v>
      </c>
      <c r="P494" s="26">
        <v>3387000</v>
      </c>
      <c r="Q494" s="31" t="s">
        <v>23</v>
      </c>
      <c r="R494" s="58">
        <v>692</v>
      </c>
      <c r="S494" s="32" t="s">
        <v>579</v>
      </c>
      <c r="T494" s="34" t="s">
        <v>581</v>
      </c>
      <c r="U494" s="33" t="s">
        <v>629</v>
      </c>
    </row>
    <row r="495" spans="1:21" s="1" customFormat="1" ht="12.75" customHeight="1" x14ac:dyDescent="0.25">
      <c r="A495" s="52">
        <v>80111701</v>
      </c>
      <c r="B495" s="26" t="s">
        <v>245</v>
      </c>
      <c r="C495" s="26">
        <v>1</v>
      </c>
      <c r="D495" s="26">
        <v>1</v>
      </c>
      <c r="E495" s="27">
        <v>240</v>
      </c>
      <c r="F495" s="26">
        <v>0</v>
      </c>
      <c r="G495" s="17" t="s">
        <v>19</v>
      </c>
      <c r="H495" s="28">
        <v>0</v>
      </c>
      <c r="I495" s="29">
        <v>15582000</v>
      </c>
      <c r="J495" s="29">
        <f t="shared" si="7"/>
        <v>15582000</v>
      </c>
      <c r="K495" s="26">
        <v>0</v>
      </c>
      <c r="L495" s="26">
        <v>0</v>
      </c>
      <c r="M495" s="30" t="s">
        <v>20</v>
      </c>
      <c r="N495" s="26" t="s">
        <v>21</v>
      </c>
      <c r="O495" s="34" t="s">
        <v>68</v>
      </c>
      <c r="P495" s="26">
        <v>3387000</v>
      </c>
      <c r="Q495" s="31" t="s">
        <v>23</v>
      </c>
      <c r="R495" s="58">
        <v>783</v>
      </c>
      <c r="S495" s="32" t="s">
        <v>579</v>
      </c>
      <c r="T495" s="34" t="s">
        <v>581</v>
      </c>
      <c r="U495" s="33" t="s">
        <v>586</v>
      </c>
    </row>
    <row r="496" spans="1:21" s="1" customFormat="1" ht="12.75" customHeight="1" x14ac:dyDescent="0.25">
      <c r="A496" s="52">
        <v>80111701</v>
      </c>
      <c r="B496" s="7" t="s">
        <v>298</v>
      </c>
      <c r="C496" s="26">
        <v>1</v>
      </c>
      <c r="D496" s="26">
        <v>1</v>
      </c>
      <c r="E496" s="27">
        <v>240</v>
      </c>
      <c r="F496" s="26">
        <v>0</v>
      </c>
      <c r="G496" s="17" t="s">
        <v>19</v>
      </c>
      <c r="H496" s="28">
        <v>0</v>
      </c>
      <c r="I496" s="29">
        <v>31885000</v>
      </c>
      <c r="J496" s="29">
        <f t="shared" si="7"/>
        <v>31885000</v>
      </c>
      <c r="K496" s="26">
        <v>0</v>
      </c>
      <c r="L496" s="26">
        <v>0</v>
      </c>
      <c r="M496" s="30" t="s">
        <v>20</v>
      </c>
      <c r="N496" s="26" t="s">
        <v>21</v>
      </c>
      <c r="O496" s="34" t="s">
        <v>218</v>
      </c>
      <c r="P496" s="26">
        <v>3387000</v>
      </c>
      <c r="Q496" s="31" t="s">
        <v>23</v>
      </c>
      <c r="R496" s="58">
        <v>801</v>
      </c>
      <c r="S496" s="32" t="s">
        <v>579</v>
      </c>
      <c r="T496" s="34" t="s">
        <v>630</v>
      </c>
      <c r="U496" s="33" t="s">
        <v>631</v>
      </c>
    </row>
    <row r="497" spans="1:21" s="1" customFormat="1" ht="12.75" customHeight="1" x14ac:dyDescent="0.25">
      <c r="A497" s="52">
        <v>80111701</v>
      </c>
      <c r="B497" s="26" t="s">
        <v>299</v>
      </c>
      <c r="C497" s="26">
        <v>1</v>
      </c>
      <c r="D497" s="26">
        <v>1</v>
      </c>
      <c r="E497" s="27">
        <v>240</v>
      </c>
      <c r="F497" s="26">
        <v>0</v>
      </c>
      <c r="G497" s="17" t="s">
        <v>19</v>
      </c>
      <c r="H497" s="28">
        <v>0</v>
      </c>
      <c r="I497" s="29">
        <v>15582000</v>
      </c>
      <c r="J497" s="29">
        <f t="shared" si="7"/>
        <v>15582000</v>
      </c>
      <c r="K497" s="26">
        <v>0</v>
      </c>
      <c r="L497" s="26">
        <v>0</v>
      </c>
      <c r="M497" s="30" t="s">
        <v>20</v>
      </c>
      <c r="N497" s="26" t="s">
        <v>21</v>
      </c>
      <c r="O497" s="34" t="s">
        <v>68</v>
      </c>
      <c r="P497" s="26">
        <v>3387000</v>
      </c>
      <c r="Q497" s="31" t="s">
        <v>23</v>
      </c>
      <c r="R497" s="58"/>
      <c r="S497" s="32" t="s">
        <v>579</v>
      </c>
      <c r="T497" s="34" t="s">
        <v>581</v>
      </c>
      <c r="U497" s="33" t="s">
        <v>586</v>
      </c>
    </row>
    <row r="498" spans="1:21" s="1" customFormat="1" ht="12.75" customHeight="1" x14ac:dyDescent="0.25">
      <c r="A498" s="52">
        <v>80111701</v>
      </c>
      <c r="B498" s="26" t="s">
        <v>296</v>
      </c>
      <c r="C498" s="26">
        <v>1</v>
      </c>
      <c r="D498" s="26">
        <v>1</v>
      </c>
      <c r="E498" s="27">
        <v>240</v>
      </c>
      <c r="F498" s="26">
        <v>0</v>
      </c>
      <c r="G498" s="17" t="s">
        <v>19</v>
      </c>
      <c r="H498" s="28">
        <v>0</v>
      </c>
      <c r="I498" s="29">
        <v>33390000</v>
      </c>
      <c r="J498" s="29">
        <f t="shared" si="7"/>
        <v>33390000</v>
      </c>
      <c r="K498" s="26">
        <v>0</v>
      </c>
      <c r="L498" s="26">
        <v>0</v>
      </c>
      <c r="M498" s="30" t="s">
        <v>20</v>
      </c>
      <c r="N498" s="26" t="s">
        <v>21</v>
      </c>
      <c r="O498" s="34" t="s">
        <v>68</v>
      </c>
      <c r="P498" s="26">
        <v>3387000</v>
      </c>
      <c r="Q498" s="31" t="s">
        <v>23</v>
      </c>
      <c r="R498" s="58">
        <v>749</v>
      </c>
      <c r="S498" s="32" t="s">
        <v>579</v>
      </c>
      <c r="T498" s="34" t="s">
        <v>581</v>
      </c>
      <c r="U498" s="33" t="s">
        <v>586</v>
      </c>
    </row>
    <row r="499" spans="1:21" s="1" customFormat="1" ht="12.75" customHeight="1" x14ac:dyDescent="0.25">
      <c r="A499" s="52">
        <v>80111701</v>
      </c>
      <c r="B499" s="26" t="s">
        <v>247</v>
      </c>
      <c r="C499" s="26">
        <v>1</v>
      </c>
      <c r="D499" s="26">
        <v>1</v>
      </c>
      <c r="E499" s="27">
        <v>240</v>
      </c>
      <c r="F499" s="26">
        <v>0</v>
      </c>
      <c r="G499" s="17" t="s">
        <v>19</v>
      </c>
      <c r="H499" s="28">
        <v>0</v>
      </c>
      <c r="I499" s="29">
        <v>33075000</v>
      </c>
      <c r="J499" s="29">
        <f t="shared" si="7"/>
        <v>33075000</v>
      </c>
      <c r="K499" s="26">
        <v>0</v>
      </c>
      <c r="L499" s="26">
        <v>0</v>
      </c>
      <c r="M499" s="30" t="s">
        <v>20</v>
      </c>
      <c r="N499" s="26" t="s">
        <v>21</v>
      </c>
      <c r="O499" s="34" t="s">
        <v>68</v>
      </c>
      <c r="P499" s="26">
        <v>3387000</v>
      </c>
      <c r="Q499" s="31" t="s">
        <v>23</v>
      </c>
      <c r="R499" s="58">
        <v>761</v>
      </c>
      <c r="S499" s="32" t="s">
        <v>579</v>
      </c>
      <c r="T499" s="34" t="s">
        <v>581</v>
      </c>
      <c r="U499" s="33" t="s">
        <v>586</v>
      </c>
    </row>
    <row r="500" spans="1:21" s="1" customFormat="1" ht="12.75" customHeight="1" x14ac:dyDescent="0.25">
      <c r="A500" s="52">
        <v>80111701</v>
      </c>
      <c r="B500" s="26" t="s">
        <v>289</v>
      </c>
      <c r="C500" s="26">
        <v>1</v>
      </c>
      <c r="D500" s="26">
        <v>1</v>
      </c>
      <c r="E500" s="27">
        <v>240</v>
      </c>
      <c r="F500" s="26">
        <v>0</v>
      </c>
      <c r="G500" s="17" t="s">
        <v>19</v>
      </c>
      <c r="H500" s="28">
        <v>0</v>
      </c>
      <c r="I500" s="29">
        <v>52500000</v>
      </c>
      <c r="J500" s="29">
        <f t="shared" si="7"/>
        <v>52500000</v>
      </c>
      <c r="K500" s="26">
        <v>0</v>
      </c>
      <c r="L500" s="26">
        <v>0</v>
      </c>
      <c r="M500" s="30" t="s">
        <v>20</v>
      </c>
      <c r="N500" s="26" t="s">
        <v>21</v>
      </c>
      <c r="O500" s="34" t="s">
        <v>68</v>
      </c>
      <c r="P500" s="26">
        <v>3387000</v>
      </c>
      <c r="Q500" s="31" t="s">
        <v>23</v>
      </c>
      <c r="R500" s="58">
        <v>715</v>
      </c>
      <c r="S500" s="32" t="s">
        <v>579</v>
      </c>
      <c r="T500" s="34" t="s">
        <v>581</v>
      </c>
      <c r="U500" s="33" t="s">
        <v>586</v>
      </c>
    </row>
    <row r="501" spans="1:21" s="1" customFormat="1" ht="12.75" customHeight="1" x14ac:dyDescent="0.25">
      <c r="A501" s="52">
        <v>80111701</v>
      </c>
      <c r="B501" s="26" t="s">
        <v>300</v>
      </c>
      <c r="C501" s="26">
        <v>1</v>
      </c>
      <c r="D501" s="26">
        <v>1</v>
      </c>
      <c r="E501" s="27">
        <v>240</v>
      </c>
      <c r="F501" s="26">
        <v>0</v>
      </c>
      <c r="G501" s="17" t="s">
        <v>19</v>
      </c>
      <c r="H501" s="28">
        <v>0</v>
      </c>
      <c r="I501" s="29">
        <v>52500000</v>
      </c>
      <c r="J501" s="29">
        <f t="shared" si="7"/>
        <v>52500000</v>
      </c>
      <c r="K501" s="26">
        <v>0</v>
      </c>
      <c r="L501" s="26">
        <v>0</v>
      </c>
      <c r="M501" s="30" t="s">
        <v>20</v>
      </c>
      <c r="N501" s="26" t="s">
        <v>21</v>
      </c>
      <c r="O501" s="34" t="s">
        <v>68</v>
      </c>
      <c r="P501" s="26">
        <v>3387000</v>
      </c>
      <c r="Q501" s="31" t="s">
        <v>23</v>
      </c>
      <c r="R501" s="58"/>
      <c r="S501" s="32" t="s">
        <v>579</v>
      </c>
      <c r="T501" s="34" t="s">
        <v>581</v>
      </c>
      <c r="U501" s="33" t="s">
        <v>586</v>
      </c>
    </row>
    <row r="502" spans="1:21" s="1" customFormat="1" ht="12.75" customHeight="1" x14ac:dyDescent="0.25">
      <c r="A502" s="52">
        <v>80111701</v>
      </c>
      <c r="B502" s="26" t="s">
        <v>243</v>
      </c>
      <c r="C502" s="26">
        <v>1</v>
      </c>
      <c r="D502" s="26">
        <v>1</v>
      </c>
      <c r="E502" s="27">
        <v>240</v>
      </c>
      <c r="F502" s="26">
        <v>0</v>
      </c>
      <c r="G502" s="17" t="s">
        <v>19</v>
      </c>
      <c r="H502" s="28">
        <v>0</v>
      </c>
      <c r="I502" s="29">
        <v>28987000</v>
      </c>
      <c r="J502" s="29">
        <f t="shared" si="7"/>
        <v>28987000</v>
      </c>
      <c r="K502" s="26">
        <v>0</v>
      </c>
      <c r="L502" s="26">
        <v>0</v>
      </c>
      <c r="M502" s="30" t="s">
        <v>20</v>
      </c>
      <c r="N502" s="26" t="s">
        <v>21</v>
      </c>
      <c r="O502" s="34" t="s">
        <v>68</v>
      </c>
      <c r="P502" s="26">
        <v>3387000</v>
      </c>
      <c r="Q502" s="31" t="s">
        <v>23</v>
      </c>
      <c r="R502" s="58">
        <v>746</v>
      </c>
      <c r="S502" s="32" t="s">
        <v>579</v>
      </c>
      <c r="T502" s="34" t="s">
        <v>581</v>
      </c>
      <c r="U502" s="33" t="s">
        <v>586</v>
      </c>
    </row>
    <row r="503" spans="1:21" s="1" customFormat="1" ht="12.75" customHeight="1" x14ac:dyDescent="0.25">
      <c r="A503" s="52">
        <v>80111701</v>
      </c>
      <c r="B503" s="26" t="s">
        <v>255</v>
      </c>
      <c r="C503" s="26">
        <v>1</v>
      </c>
      <c r="D503" s="26">
        <v>1</v>
      </c>
      <c r="E503" s="27">
        <v>240</v>
      </c>
      <c r="F503" s="26">
        <v>0</v>
      </c>
      <c r="G503" s="17" t="s">
        <v>19</v>
      </c>
      <c r="H503" s="28">
        <v>0</v>
      </c>
      <c r="I503" s="29">
        <v>33390000</v>
      </c>
      <c r="J503" s="29">
        <f t="shared" si="7"/>
        <v>33390000</v>
      </c>
      <c r="K503" s="26">
        <v>0</v>
      </c>
      <c r="L503" s="26">
        <v>0</v>
      </c>
      <c r="M503" s="30" t="s">
        <v>20</v>
      </c>
      <c r="N503" s="26" t="s">
        <v>21</v>
      </c>
      <c r="O503" s="34" t="s">
        <v>68</v>
      </c>
      <c r="P503" s="26">
        <v>3387000</v>
      </c>
      <c r="Q503" s="31" t="s">
        <v>23</v>
      </c>
      <c r="R503" s="58">
        <v>723</v>
      </c>
      <c r="S503" s="32" t="s">
        <v>579</v>
      </c>
      <c r="T503" s="34" t="s">
        <v>581</v>
      </c>
      <c r="U503" s="33" t="s">
        <v>586</v>
      </c>
    </row>
    <row r="504" spans="1:21" s="1" customFormat="1" ht="12.75" customHeight="1" x14ac:dyDescent="0.25">
      <c r="A504" s="52">
        <v>80111701</v>
      </c>
      <c r="B504" s="26" t="s">
        <v>255</v>
      </c>
      <c r="C504" s="26">
        <v>1</v>
      </c>
      <c r="D504" s="26">
        <v>1</v>
      </c>
      <c r="E504" s="27">
        <v>240</v>
      </c>
      <c r="F504" s="26">
        <v>0</v>
      </c>
      <c r="G504" s="17" t="s">
        <v>19</v>
      </c>
      <c r="H504" s="28">
        <v>0</v>
      </c>
      <c r="I504" s="29">
        <v>33390000</v>
      </c>
      <c r="J504" s="29">
        <f t="shared" si="7"/>
        <v>33390000</v>
      </c>
      <c r="K504" s="26">
        <v>0</v>
      </c>
      <c r="L504" s="26">
        <v>0</v>
      </c>
      <c r="M504" s="30" t="s">
        <v>20</v>
      </c>
      <c r="N504" s="26" t="s">
        <v>21</v>
      </c>
      <c r="O504" s="34" t="s">
        <v>68</v>
      </c>
      <c r="P504" s="26">
        <v>3387000</v>
      </c>
      <c r="Q504" s="31" t="s">
        <v>23</v>
      </c>
      <c r="R504" s="58">
        <v>722</v>
      </c>
      <c r="S504" s="32" t="s">
        <v>579</v>
      </c>
      <c r="T504" s="34" t="s">
        <v>581</v>
      </c>
      <c r="U504" s="33" t="s">
        <v>586</v>
      </c>
    </row>
    <row r="505" spans="1:21" s="1" customFormat="1" ht="12.75" customHeight="1" x14ac:dyDescent="0.25">
      <c r="A505" s="52">
        <v>80111701</v>
      </c>
      <c r="B505" s="26" t="s">
        <v>288</v>
      </c>
      <c r="C505" s="26">
        <v>1</v>
      </c>
      <c r="D505" s="26">
        <v>1</v>
      </c>
      <c r="E505" s="27">
        <v>240</v>
      </c>
      <c r="F505" s="26">
        <v>0</v>
      </c>
      <c r="G505" s="17" t="s">
        <v>19</v>
      </c>
      <c r="H505" s="28">
        <v>0</v>
      </c>
      <c r="I505" s="29">
        <v>33390000</v>
      </c>
      <c r="J505" s="29">
        <f t="shared" si="7"/>
        <v>33390000</v>
      </c>
      <c r="K505" s="26">
        <v>0</v>
      </c>
      <c r="L505" s="26">
        <v>0</v>
      </c>
      <c r="M505" s="30" t="s">
        <v>20</v>
      </c>
      <c r="N505" s="26" t="s">
        <v>21</v>
      </c>
      <c r="O505" s="34" t="s">
        <v>68</v>
      </c>
      <c r="P505" s="26">
        <v>3387000</v>
      </c>
      <c r="Q505" s="31" t="s">
        <v>23</v>
      </c>
      <c r="R505" s="58">
        <v>756</v>
      </c>
      <c r="S505" s="32" t="s">
        <v>579</v>
      </c>
      <c r="T505" s="34" t="s">
        <v>581</v>
      </c>
      <c r="U505" s="33" t="s">
        <v>586</v>
      </c>
    </row>
    <row r="506" spans="1:21" s="1" customFormat="1" ht="12.75" customHeight="1" x14ac:dyDescent="0.25">
      <c r="A506" s="52">
        <v>80111701</v>
      </c>
      <c r="B506" s="26" t="s">
        <v>245</v>
      </c>
      <c r="C506" s="26">
        <v>1</v>
      </c>
      <c r="D506" s="26">
        <v>1</v>
      </c>
      <c r="E506" s="27">
        <v>240</v>
      </c>
      <c r="F506" s="26">
        <v>0</v>
      </c>
      <c r="G506" s="17" t="s">
        <v>19</v>
      </c>
      <c r="H506" s="28">
        <v>0</v>
      </c>
      <c r="I506" s="29">
        <v>15582000</v>
      </c>
      <c r="J506" s="29">
        <f t="shared" si="7"/>
        <v>15582000</v>
      </c>
      <c r="K506" s="26">
        <v>0</v>
      </c>
      <c r="L506" s="26">
        <v>0</v>
      </c>
      <c r="M506" s="30" t="s">
        <v>20</v>
      </c>
      <c r="N506" s="26" t="s">
        <v>21</v>
      </c>
      <c r="O506" s="34" t="s">
        <v>68</v>
      </c>
      <c r="P506" s="26">
        <v>3387000</v>
      </c>
      <c r="Q506" s="31" t="s">
        <v>23</v>
      </c>
      <c r="R506" s="58">
        <v>690</v>
      </c>
      <c r="S506" s="32" t="s">
        <v>579</v>
      </c>
      <c r="T506" s="34" t="s">
        <v>581</v>
      </c>
      <c r="U506" s="33" t="s">
        <v>629</v>
      </c>
    </row>
    <row r="507" spans="1:21" s="1" customFormat="1" ht="12.75" customHeight="1" x14ac:dyDescent="0.25">
      <c r="A507" s="52">
        <v>80111701</v>
      </c>
      <c r="B507" s="26" t="s">
        <v>245</v>
      </c>
      <c r="C507" s="26">
        <v>1</v>
      </c>
      <c r="D507" s="26">
        <v>1</v>
      </c>
      <c r="E507" s="27">
        <v>240</v>
      </c>
      <c r="F507" s="26">
        <v>0</v>
      </c>
      <c r="G507" s="17" t="s">
        <v>19</v>
      </c>
      <c r="H507" s="28">
        <v>0</v>
      </c>
      <c r="I507" s="29">
        <v>15582000</v>
      </c>
      <c r="J507" s="29">
        <f t="shared" si="7"/>
        <v>15582000</v>
      </c>
      <c r="K507" s="26">
        <v>0</v>
      </c>
      <c r="L507" s="26">
        <v>0</v>
      </c>
      <c r="M507" s="30" t="s">
        <v>20</v>
      </c>
      <c r="N507" s="26" t="s">
        <v>21</v>
      </c>
      <c r="O507" s="34" t="s">
        <v>68</v>
      </c>
      <c r="P507" s="26">
        <v>3387000</v>
      </c>
      <c r="Q507" s="31" t="s">
        <v>23</v>
      </c>
      <c r="R507" s="58">
        <v>689</v>
      </c>
      <c r="S507" s="32" t="s">
        <v>579</v>
      </c>
      <c r="T507" s="34" t="s">
        <v>581</v>
      </c>
      <c r="U507" s="33" t="s">
        <v>629</v>
      </c>
    </row>
    <row r="508" spans="1:21" s="1" customFormat="1" ht="12.75" customHeight="1" x14ac:dyDescent="0.25">
      <c r="A508" s="52">
        <v>80111701</v>
      </c>
      <c r="B508" s="26" t="s">
        <v>248</v>
      </c>
      <c r="C508" s="26">
        <v>1</v>
      </c>
      <c r="D508" s="26">
        <v>1</v>
      </c>
      <c r="E508" s="27">
        <v>240</v>
      </c>
      <c r="F508" s="26">
        <v>0</v>
      </c>
      <c r="G508" s="17" t="s">
        <v>19</v>
      </c>
      <c r="H508" s="28">
        <v>0</v>
      </c>
      <c r="I508" s="29">
        <v>16618000</v>
      </c>
      <c r="J508" s="29">
        <f t="shared" si="7"/>
        <v>16618000</v>
      </c>
      <c r="K508" s="26">
        <v>0</v>
      </c>
      <c r="L508" s="26">
        <v>0</v>
      </c>
      <c r="M508" s="30" t="s">
        <v>20</v>
      </c>
      <c r="N508" s="26" t="s">
        <v>21</v>
      </c>
      <c r="O508" s="34" t="s">
        <v>68</v>
      </c>
      <c r="P508" s="26">
        <v>3387000</v>
      </c>
      <c r="Q508" s="31" t="s">
        <v>23</v>
      </c>
      <c r="R508" s="58">
        <v>758</v>
      </c>
      <c r="S508" s="32" t="s">
        <v>579</v>
      </c>
      <c r="T508" s="34" t="s">
        <v>581</v>
      </c>
      <c r="U508" s="33" t="s">
        <v>586</v>
      </c>
    </row>
    <row r="509" spans="1:21" s="1" customFormat="1" ht="12.75" customHeight="1" x14ac:dyDescent="0.25">
      <c r="A509" s="52">
        <v>80111701</v>
      </c>
      <c r="B509" s="26" t="s">
        <v>248</v>
      </c>
      <c r="C509" s="26">
        <v>1</v>
      </c>
      <c r="D509" s="26">
        <v>1</v>
      </c>
      <c r="E509" s="27">
        <v>240</v>
      </c>
      <c r="F509" s="26">
        <v>0</v>
      </c>
      <c r="G509" s="17" t="s">
        <v>19</v>
      </c>
      <c r="H509" s="28">
        <v>0</v>
      </c>
      <c r="I509" s="29">
        <v>16618000</v>
      </c>
      <c r="J509" s="29">
        <f t="shared" si="7"/>
        <v>16618000</v>
      </c>
      <c r="K509" s="26">
        <v>0</v>
      </c>
      <c r="L509" s="26">
        <v>0</v>
      </c>
      <c r="M509" s="30" t="s">
        <v>20</v>
      </c>
      <c r="N509" s="26" t="s">
        <v>21</v>
      </c>
      <c r="O509" s="34" t="s">
        <v>68</v>
      </c>
      <c r="P509" s="26">
        <v>3387000</v>
      </c>
      <c r="Q509" s="31" t="s">
        <v>23</v>
      </c>
      <c r="R509" s="58">
        <v>766</v>
      </c>
      <c r="S509" s="32" t="s">
        <v>579</v>
      </c>
      <c r="T509" s="34" t="s">
        <v>581</v>
      </c>
      <c r="U509" s="33" t="s">
        <v>586</v>
      </c>
    </row>
    <row r="510" spans="1:21" s="1" customFormat="1" ht="12.75" customHeight="1" x14ac:dyDescent="0.25">
      <c r="A510" s="52">
        <v>80111701</v>
      </c>
      <c r="B510" s="26" t="s">
        <v>248</v>
      </c>
      <c r="C510" s="26">
        <v>1</v>
      </c>
      <c r="D510" s="26">
        <v>1</v>
      </c>
      <c r="E510" s="27">
        <v>240</v>
      </c>
      <c r="F510" s="26">
        <v>0</v>
      </c>
      <c r="G510" s="17" t="s">
        <v>19</v>
      </c>
      <c r="H510" s="28">
        <v>0</v>
      </c>
      <c r="I510" s="29">
        <v>16618000</v>
      </c>
      <c r="J510" s="29">
        <f t="shared" si="7"/>
        <v>16618000</v>
      </c>
      <c r="K510" s="26">
        <v>0</v>
      </c>
      <c r="L510" s="26">
        <v>0</v>
      </c>
      <c r="M510" s="30" t="s">
        <v>20</v>
      </c>
      <c r="N510" s="26" t="s">
        <v>21</v>
      </c>
      <c r="O510" s="34" t="s">
        <v>68</v>
      </c>
      <c r="P510" s="26">
        <v>3387000</v>
      </c>
      <c r="Q510" s="31" t="s">
        <v>23</v>
      </c>
      <c r="R510" s="58">
        <v>751</v>
      </c>
      <c r="S510" s="32" t="s">
        <v>579</v>
      </c>
      <c r="T510" s="34" t="s">
        <v>581</v>
      </c>
      <c r="U510" s="33" t="s">
        <v>586</v>
      </c>
    </row>
    <row r="511" spans="1:21" s="1" customFormat="1" ht="12.75" customHeight="1" x14ac:dyDescent="0.25">
      <c r="A511" s="52">
        <v>80111701</v>
      </c>
      <c r="B511" s="26" t="s">
        <v>248</v>
      </c>
      <c r="C511" s="26">
        <v>1</v>
      </c>
      <c r="D511" s="26">
        <v>1</v>
      </c>
      <c r="E511" s="27">
        <v>240</v>
      </c>
      <c r="F511" s="26">
        <v>0</v>
      </c>
      <c r="G511" s="17" t="s">
        <v>19</v>
      </c>
      <c r="H511" s="28">
        <v>0</v>
      </c>
      <c r="I511" s="29">
        <v>16618000</v>
      </c>
      <c r="J511" s="29">
        <f t="shared" si="7"/>
        <v>16618000</v>
      </c>
      <c r="K511" s="26">
        <v>0</v>
      </c>
      <c r="L511" s="26">
        <v>0</v>
      </c>
      <c r="M511" s="30" t="s">
        <v>20</v>
      </c>
      <c r="N511" s="26" t="s">
        <v>21</v>
      </c>
      <c r="O511" s="34" t="s">
        <v>68</v>
      </c>
      <c r="P511" s="26">
        <v>3387000</v>
      </c>
      <c r="Q511" s="31" t="s">
        <v>23</v>
      </c>
      <c r="R511" s="58">
        <v>754</v>
      </c>
      <c r="S511" s="32" t="s">
        <v>579</v>
      </c>
      <c r="T511" s="34" t="s">
        <v>581</v>
      </c>
      <c r="U511" s="33" t="s">
        <v>586</v>
      </c>
    </row>
    <row r="512" spans="1:21" s="1" customFormat="1" ht="12.75" customHeight="1" x14ac:dyDescent="0.25">
      <c r="A512" s="52">
        <v>80111701</v>
      </c>
      <c r="B512" s="26" t="s">
        <v>301</v>
      </c>
      <c r="C512" s="26">
        <v>1</v>
      </c>
      <c r="D512" s="26">
        <v>1</v>
      </c>
      <c r="E512" s="27">
        <v>350</v>
      </c>
      <c r="F512" s="26">
        <v>0</v>
      </c>
      <c r="G512" s="17" t="s">
        <v>19</v>
      </c>
      <c r="H512" s="28">
        <v>0</v>
      </c>
      <c r="I512" s="29">
        <v>64925000</v>
      </c>
      <c r="J512" s="29">
        <f t="shared" si="7"/>
        <v>64925000</v>
      </c>
      <c r="K512" s="26">
        <v>0</v>
      </c>
      <c r="L512" s="26">
        <v>0</v>
      </c>
      <c r="M512" s="30" t="s">
        <v>20</v>
      </c>
      <c r="N512" s="26" t="s">
        <v>21</v>
      </c>
      <c r="O512" s="34" t="s">
        <v>188</v>
      </c>
      <c r="P512" s="26">
        <v>3387000</v>
      </c>
      <c r="Q512" s="31" t="s">
        <v>23</v>
      </c>
      <c r="R512" s="58">
        <v>79</v>
      </c>
      <c r="S512" s="32" t="s">
        <v>576</v>
      </c>
      <c r="T512" s="34" t="s">
        <v>626</v>
      </c>
      <c r="U512" s="26" t="s">
        <v>627</v>
      </c>
    </row>
    <row r="513" spans="1:21" s="1" customFormat="1" ht="12.75" customHeight="1" x14ac:dyDescent="0.25">
      <c r="A513" s="52">
        <v>80111701</v>
      </c>
      <c r="B513" s="26" t="s">
        <v>302</v>
      </c>
      <c r="C513" s="26">
        <v>1</v>
      </c>
      <c r="D513" s="26">
        <v>1</v>
      </c>
      <c r="E513" s="27">
        <v>240</v>
      </c>
      <c r="F513" s="26">
        <v>0</v>
      </c>
      <c r="G513" s="17" t="s">
        <v>19</v>
      </c>
      <c r="H513" s="28">
        <v>0</v>
      </c>
      <c r="I513" s="29">
        <v>33920000</v>
      </c>
      <c r="J513" s="29">
        <f t="shared" si="7"/>
        <v>33920000</v>
      </c>
      <c r="K513" s="26">
        <v>0</v>
      </c>
      <c r="L513" s="26">
        <v>0</v>
      </c>
      <c r="M513" s="30" t="s">
        <v>20</v>
      </c>
      <c r="N513" s="26" t="s">
        <v>21</v>
      </c>
      <c r="O513" s="34" t="s">
        <v>188</v>
      </c>
      <c r="P513" s="26">
        <v>3387000</v>
      </c>
      <c r="Q513" s="31" t="s">
        <v>23</v>
      </c>
      <c r="R513" s="58">
        <v>354</v>
      </c>
      <c r="S513" s="32" t="s">
        <v>576</v>
      </c>
      <c r="T513" s="34" t="s">
        <v>626</v>
      </c>
      <c r="U513" s="26" t="s">
        <v>627</v>
      </c>
    </row>
    <row r="514" spans="1:21" s="1" customFormat="1" ht="12.75" customHeight="1" x14ac:dyDescent="0.25">
      <c r="A514" s="52">
        <v>80111701</v>
      </c>
      <c r="B514" s="26" t="s">
        <v>303</v>
      </c>
      <c r="C514" s="26">
        <v>1</v>
      </c>
      <c r="D514" s="26">
        <v>1</v>
      </c>
      <c r="E514" s="27">
        <v>350</v>
      </c>
      <c r="F514" s="26">
        <v>0</v>
      </c>
      <c r="G514" s="17" t="s">
        <v>19</v>
      </c>
      <c r="H514" s="28">
        <v>0</v>
      </c>
      <c r="I514" s="29">
        <v>64925000</v>
      </c>
      <c r="J514" s="29">
        <f t="shared" si="7"/>
        <v>64925000</v>
      </c>
      <c r="K514" s="26">
        <v>0</v>
      </c>
      <c r="L514" s="26">
        <v>0</v>
      </c>
      <c r="M514" s="30" t="s">
        <v>20</v>
      </c>
      <c r="N514" s="26" t="s">
        <v>21</v>
      </c>
      <c r="O514" s="34" t="s">
        <v>188</v>
      </c>
      <c r="P514" s="26">
        <v>3387000</v>
      </c>
      <c r="Q514" s="31" t="s">
        <v>23</v>
      </c>
      <c r="R514" s="58">
        <v>66</v>
      </c>
      <c r="S514" s="32" t="s">
        <v>576</v>
      </c>
      <c r="T514" s="34" t="s">
        <v>626</v>
      </c>
      <c r="U514" s="26" t="s">
        <v>627</v>
      </c>
    </row>
    <row r="515" spans="1:21" s="1" customFormat="1" ht="12.75" customHeight="1" x14ac:dyDescent="0.25">
      <c r="A515" s="52">
        <v>80111701</v>
      </c>
      <c r="B515" s="26" t="s">
        <v>304</v>
      </c>
      <c r="C515" s="26">
        <v>1</v>
      </c>
      <c r="D515" s="26">
        <v>1</v>
      </c>
      <c r="E515" s="27">
        <v>315</v>
      </c>
      <c r="F515" s="26">
        <v>0</v>
      </c>
      <c r="G515" s="17" t="s">
        <v>19</v>
      </c>
      <c r="H515" s="28">
        <v>0</v>
      </c>
      <c r="I515" s="29">
        <v>24486000</v>
      </c>
      <c r="J515" s="29">
        <f t="shared" si="7"/>
        <v>24486000</v>
      </c>
      <c r="K515" s="26">
        <v>0</v>
      </c>
      <c r="L515" s="26">
        <v>0</v>
      </c>
      <c r="M515" s="30" t="s">
        <v>20</v>
      </c>
      <c r="N515" s="26" t="s">
        <v>21</v>
      </c>
      <c r="O515" s="34" t="s">
        <v>188</v>
      </c>
      <c r="P515" s="26">
        <v>3387000</v>
      </c>
      <c r="Q515" s="31" t="s">
        <v>23</v>
      </c>
      <c r="R515" s="58">
        <v>437</v>
      </c>
      <c r="S515" s="32" t="s">
        <v>576</v>
      </c>
      <c r="T515" s="34" t="s">
        <v>626</v>
      </c>
      <c r="U515" s="26" t="s">
        <v>627</v>
      </c>
    </row>
    <row r="516" spans="1:21" s="1" customFormat="1" ht="12.75" customHeight="1" x14ac:dyDescent="0.25">
      <c r="A516" s="52">
        <v>80111701</v>
      </c>
      <c r="B516" s="26" t="s">
        <v>305</v>
      </c>
      <c r="C516" s="26">
        <v>1</v>
      </c>
      <c r="D516" s="26">
        <v>1</v>
      </c>
      <c r="E516" s="27">
        <v>350</v>
      </c>
      <c r="F516" s="26">
        <v>0</v>
      </c>
      <c r="G516" s="17" t="s">
        <v>19</v>
      </c>
      <c r="H516" s="28">
        <v>0</v>
      </c>
      <c r="I516" s="29">
        <v>27206666.666666668</v>
      </c>
      <c r="J516" s="29">
        <f t="shared" si="7"/>
        <v>27206666.666666668</v>
      </c>
      <c r="K516" s="26">
        <v>0</v>
      </c>
      <c r="L516" s="26">
        <v>0</v>
      </c>
      <c r="M516" s="30" t="s">
        <v>20</v>
      </c>
      <c r="N516" s="26" t="s">
        <v>21</v>
      </c>
      <c r="O516" s="34" t="s">
        <v>188</v>
      </c>
      <c r="P516" s="26">
        <v>3387000</v>
      </c>
      <c r="Q516" s="31" t="s">
        <v>23</v>
      </c>
      <c r="R516" s="58">
        <v>100</v>
      </c>
      <c r="S516" s="32" t="s">
        <v>576</v>
      </c>
      <c r="T516" s="34" t="s">
        <v>626</v>
      </c>
      <c r="U516" s="26" t="s">
        <v>627</v>
      </c>
    </row>
    <row r="517" spans="1:21" s="1" customFormat="1" ht="12.75" customHeight="1" x14ac:dyDescent="0.25">
      <c r="A517" s="52">
        <v>80111701</v>
      </c>
      <c r="B517" s="26" t="s">
        <v>306</v>
      </c>
      <c r="C517" s="26">
        <v>1</v>
      </c>
      <c r="D517" s="26">
        <v>1</v>
      </c>
      <c r="E517" s="27">
        <v>350</v>
      </c>
      <c r="F517" s="26">
        <v>0</v>
      </c>
      <c r="G517" s="17" t="s">
        <v>19</v>
      </c>
      <c r="H517" s="28">
        <v>0</v>
      </c>
      <c r="I517" s="29">
        <v>92750000</v>
      </c>
      <c r="J517" s="29">
        <f t="shared" si="7"/>
        <v>92750000</v>
      </c>
      <c r="K517" s="26">
        <v>0</v>
      </c>
      <c r="L517" s="26">
        <v>0</v>
      </c>
      <c r="M517" s="30" t="s">
        <v>20</v>
      </c>
      <c r="N517" s="26" t="s">
        <v>21</v>
      </c>
      <c r="O517" s="34" t="s">
        <v>188</v>
      </c>
      <c r="P517" s="26">
        <v>3387000</v>
      </c>
      <c r="Q517" s="31" t="s">
        <v>23</v>
      </c>
      <c r="R517" s="58">
        <v>99</v>
      </c>
      <c r="S517" s="32" t="s">
        <v>576</v>
      </c>
      <c r="T517" s="34" t="s">
        <v>626</v>
      </c>
      <c r="U517" s="26" t="s">
        <v>627</v>
      </c>
    </row>
    <row r="518" spans="1:21" s="1" customFormat="1" ht="12.75" customHeight="1" x14ac:dyDescent="0.25">
      <c r="A518" s="52">
        <v>80111701</v>
      </c>
      <c r="B518" s="26" t="s">
        <v>307</v>
      </c>
      <c r="C518" s="26">
        <v>1</v>
      </c>
      <c r="D518" s="26">
        <v>1</v>
      </c>
      <c r="E518" s="27">
        <v>350</v>
      </c>
      <c r="F518" s="26">
        <v>0</v>
      </c>
      <c r="G518" s="17" t="s">
        <v>19</v>
      </c>
      <c r="H518" s="28">
        <v>0</v>
      </c>
      <c r="I518" s="29">
        <v>46993333.333333336</v>
      </c>
      <c r="J518" s="29">
        <f t="shared" ref="J518:J581" si="8">I518</f>
        <v>46993333.333333336</v>
      </c>
      <c r="K518" s="26">
        <v>0</v>
      </c>
      <c r="L518" s="26">
        <v>0</v>
      </c>
      <c r="M518" s="30" t="s">
        <v>20</v>
      </c>
      <c r="N518" s="26" t="s">
        <v>21</v>
      </c>
      <c r="O518" s="34" t="s">
        <v>188</v>
      </c>
      <c r="P518" s="26">
        <v>3387000</v>
      </c>
      <c r="Q518" s="31" t="s">
        <v>23</v>
      </c>
      <c r="R518" s="58">
        <v>102</v>
      </c>
      <c r="S518" s="32" t="s">
        <v>576</v>
      </c>
      <c r="T518" s="34" t="s">
        <v>626</v>
      </c>
      <c r="U518" s="26" t="s">
        <v>627</v>
      </c>
    </row>
    <row r="519" spans="1:21" s="1" customFormat="1" ht="12.75" customHeight="1" x14ac:dyDescent="0.25">
      <c r="A519" s="52">
        <v>80111701</v>
      </c>
      <c r="B519" s="26" t="s">
        <v>308</v>
      </c>
      <c r="C519" s="26">
        <v>1</v>
      </c>
      <c r="D519" s="26">
        <v>1</v>
      </c>
      <c r="E519" s="27">
        <v>350</v>
      </c>
      <c r="F519" s="26">
        <v>0</v>
      </c>
      <c r="G519" s="17" t="s">
        <v>19</v>
      </c>
      <c r="H519" s="28">
        <v>0</v>
      </c>
      <c r="I519" s="29">
        <v>90766666.666666672</v>
      </c>
      <c r="J519" s="29">
        <f t="shared" si="8"/>
        <v>90766666.666666672</v>
      </c>
      <c r="K519" s="26">
        <v>0</v>
      </c>
      <c r="L519" s="26">
        <v>0</v>
      </c>
      <c r="M519" s="30" t="s">
        <v>20</v>
      </c>
      <c r="N519" s="26" t="s">
        <v>21</v>
      </c>
      <c r="O519" s="34" t="s">
        <v>188</v>
      </c>
      <c r="P519" s="26">
        <v>3387000</v>
      </c>
      <c r="Q519" s="31" t="s">
        <v>23</v>
      </c>
      <c r="R519" s="58">
        <v>101</v>
      </c>
      <c r="S519" s="32" t="s">
        <v>576</v>
      </c>
      <c r="T519" s="34" t="s">
        <v>626</v>
      </c>
      <c r="U519" s="26" t="s">
        <v>627</v>
      </c>
    </row>
    <row r="520" spans="1:21" s="1" customFormat="1" ht="12.75" customHeight="1" x14ac:dyDescent="0.25">
      <c r="A520" s="52">
        <v>80111701</v>
      </c>
      <c r="B520" s="26" t="s">
        <v>309</v>
      </c>
      <c r="C520" s="26">
        <v>1</v>
      </c>
      <c r="D520" s="26">
        <v>1</v>
      </c>
      <c r="E520" s="27">
        <v>350</v>
      </c>
      <c r="F520" s="26">
        <v>0</v>
      </c>
      <c r="G520" s="17" t="s">
        <v>19</v>
      </c>
      <c r="H520" s="28">
        <v>0</v>
      </c>
      <c r="I520" s="29">
        <v>46993333.333333336</v>
      </c>
      <c r="J520" s="29">
        <f t="shared" si="8"/>
        <v>46993333.333333336</v>
      </c>
      <c r="K520" s="26">
        <v>0</v>
      </c>
      <c r="L520" s="26">
        <v>0</v>
      </c>
      <c r="M520" s="30" t="s">
        <v>20</v>
      </c>
      <c r="N520" s="26" t="s">
        <v>21</v>
      </c>
      <c r="O520" s="34" t="s">
        <v>188</v>
      </c>
      <c r="P520" s="26">
        <v>3387000</v>
      </c>
      <c r="Q520" s="31" t="s">
        <v>23</v>
      </c>
      <c r="R520" s="58">
        <v>81</v>
      </c>
      <c r="S520" s="32" t="s">
        <v>576</v>
      </c>
      <c r="T520" s="34" t="s">
        <v>626</v>
      </c>
      <c r="U520" s="26" t="s">
        <v>627</v>
      </c>
    </row>
    <row r="521" spans="1:21" s="1" customFormat="1" ht="12.75" customHeight="1" x14ac:dyDescent="0.25">
      <c r="A521" s="52">
        <v>80111701</v>
      </c>
      <c r="B521" s="26" t="s">
        <v>310</v>
      </c>
      <c r="C521" s="26">
        <v>1</v>
      </c>
      <c r="D521" s="26">
        <v>1</v>
      </c>
      <c r="E521" s="27">
        <v>350</v>
      </c>
      <c r="F521" s="26">
        <v>0</v>
      </c>
      <c r="G521" s="17" t="s">
        <v>19</v>
      </c>
      <c r="H521" s="28">
        <v>0</v>
      </c>
      <c r="I521" s="29">
        <v>82856666.666666672</v>
      </c>
      <c r="J521" s="29">
        <f t="shared" si="8"/>
        <v>82856666.666666672</v>
      </c>
      <c r="K521" s="26">
        <v>0</v>
      </c>
      <c r="L521" s="26">
        <v>0</v>
      </c>
      <c r="M521" s="30" t="s">
        <v>20</v>
      </c>
      <c r="N521" s="26" t="s">
        <v>21</v>
      </c>
      <c r="O521" s="34" t="s">
        <v>188</v>
      </c>
      <c r="P521" s="26">
        <v>3387000</v>
      </c>
      <c r="Q521" s="31" t="s">
        <v>23</v>
      </c>
      <c r="R521" s="58">
        <v>82</v>
      </c>
      <c r="S521" s="32" t="s">
        <v>576</v>
      </c>
      <c r="T521" s="34" t="s">
        <v>626</v>
      </c>
      <c r="U521" s="26" t="s">
        <v>627</v>
      </c>
    </row>
    <row r="522" spans="1:21" s="1" customFormat="1" ht="12.75" customHeight="1" x14ac:dyDescent="0.25">
      <c r="A522" s="52">
        <v>80111701</v>
      </c>
      <c r="B522" s="26" t="s">
        <v>311</v>
      </c>
      <c r="C522" s="26">
        <v>1</v>
      </c>
      <c r="D522" s="26">
        <v>1</v>
      </c>
      <c r="E522" s="27">
        <v>285</v>
      </c>
      <c r="F522" s="26">
        <v>0</v>
      </c>
      <c r="G522" s="17" t="s">
        <v>19</v>
      </c>
      <c r="H522" s="28">
        <v>0</v>
      </c>
      <c r="I522" s="29">
        <v>43272500</v>
      </c>
      <c r="J522" s="29">
        <f t="shared" si="8"/>
        <v>43272500</v>
      </c>
      <c r="K522" s="26">
        <v>0</v>
      </c>
      <c r="L522" s="26">
        <v>0</v>
      </c>
      <c r="M522" s="30" t="s">
        <v>20</v>
      </c>
      <c r="N522" s="26" t="s">
        <v>21</v>
      </c>
      <c r="O522" s="34" t="s">
        <v>188</v>
      </c>
      <c r="P522" s="26">
        <v>3387000</v>
      </c>
      <c r="Q522" s="31" t="s">
        <v>23</v>
      </c>
      <c r="R522" s="58">
        <v>770</v>
      </c>
      <c r="S522" s="32" t="s">
        <v>576</v>
      </c>
      <c r="T522" s="34" t="s">
        <v>626</v>
      </c>
      <c r="U522" s="26" t="s">
        <v>627</v>
      </c>
    </row>
    <row r="523" spans="1:21" s="1" customFormat="1" ht="12.75" customHeight="1" x14ac:dyDescent="0.25">
      <c r="A523" s="52">
        <v>80111701</v>
      </c>
      <c r="B523" s="26" t="s">
        <v>312</v>
      </c>
      <c r="C523" s="26">
        <v>1</v>
      </c>
      <c r="D523" s="26">
        <v>1</v>
      </c>
      <c r="E523" s="27">
        <v>210</v>
      </c>
      <c r="F523" s="26">
        <v>0</v>
      </c>
      <c r="G523" s="17" t="s">
        <v>19</v>
      </c>
      <c r="H523" s="28">
        <v>0</v>
      </c>
      <c r="I523" s="29">
        <v>29400000</v>
      </c>
      <c r="J523" s="29">
        <f t="shared" si="8"/>
        <v>29400000</v>
      </c>
      <c r="K523" s="26">
        <v>0</v>
      </c>
      <c r="L523" s="26">
        <v>0</v>
      </c>
      <c r="M523" s="30" t="s">
        <v>20</v>
      </c>
      <c r="N523" s="26" t="s">
        <v>21</v>
      </c>
      <c r="O523" s="34" t="s">
        <v>188</v>
      </c>
      <c r="P523" s="26">
        <v>3387000</v>
      </c>
      <c r="Q523" s="31" t="s">
        <v>23</v>
      </c>
      <c r="R523" s="58">
        <v>802</v>
      </c>
      <c r="S523" s="32" t="s">
        <v>576</v>
      </c>
      <c r="T523" s="34" t="s">
        <v>626</v>
      </c>
      <c r="U523" s="26" t="s">
        <v>627</v>
      </c>
    </row>
    <row r="524" spans="1:21" s="1" customFormat="1" ht="12.75" customHeight="1" x14ac:dyDescent="0.25">
      <c r="A524" s="52">
        <v>80111701</v>
      </c>
      <c r="B524" s="26" t="s">
        <v>299</v>
      </c>
      <c r="C524" s="26">
        <v>1</v>
      </c>
      <c r="D524" s="26">
        <v>1</v>
      </c>
      <c r="E524" s="27">
        <v>240</v>
      </c>
      <c r="F524" s="26">
        <v>0</v>
      </c>
      <c r="G524" s="17" t="s">
        <v>19</v>
      </c>
      <c r="H524" s="28">
        <v>0</v>
      </c>
      <c r="I524" s="29">
        <v>55120000</v>
      </c>
      <c r="J524" s="29">
        <f t="shared" si="8"/>
        <v>55120000</v>
      </c>
      <c r="K524" s="26">
        <v>0</v>
      </c>
      <c r="L524" s="26">
        <v>0</v>
      </c>
      <c r="M524" s="30" t="s">
        <v>20</v>
      </c>
      <c r="N524" s="26" t="s">
        <v>21</v>
      </c>
      <c r="O524" s="34" t="s">
        <v>188</v>
      </c>
      <c r="P524" s="26">
        <v>3387000</v>
      </c>
      <c r="Q524" s="31" t="s">
        <v>23</v>
      </c>
      <c r="R524" s="58">
        <v>361</v>
      </c>
      <c r="S524" s="32" t="s">
        <v>576</v>
      </c>
      <c r="T524" s="34" t="s">
        <v>626</v>
      </c>
      <c r="U524" s="26" t="s">
        <v>627</v>
      </c>
    </row>
    <row r="525" spans="1:21" s="1" customFormat="1" ht="12.75" customHeight="1" x14ac:dyDescent="0.25">
      <c r="A525" s="52">
        <v>80111701</v>
      </c>
      <c r="B525" s="26" t="s">
        <v>313</v>
      </c>
      <c r="C525" s="26">
        <v>1</v>
      </c>
      <c r="D525" s="26">
        <v>1</v>
      </c>
      <c r="E525" s="27">
        <v>210</v>
      </c>
      <c r="F525" s="26">
        <v>0</v>
      </c>
      <c r="G525" s="17" t="s">
        <v>19</v>
      </c>
      <c r="H525" s="28">
        <v>0</v>
      </c>
      <c r="I525" s="29">
        <v>30422000</v>
      </c>
      <c r="J525" s="29">
        <f t="shared" si="8"/>
        <v>30422000</v>
      </c>
      <c r="K525" s="26">
        <v>0</v>
      </c>
      <c r="L525" s="26">
        <v>0</v>
      </c>
      <c r="M525" s="30" t="s">
        <v>20</v>
      </c>
      <c r="N525" s="26" t="s">
        <v>21</v>
      </c>
      <c r="O525" s="35" t="s">
        <v>188</v>
      </c>
      <c r="P525" s="26">
        <v>3387000</v>
      </c>
      <c r="Q525" s="31" t="s">
        <v>23</v>
      </c>
      <c r="R525" s="58"/>
      <c r="S525" s="32" t="s">
        <v>576</v>
      </c>
      <c r="T525" s="34" t="s">
        <v>626</v>
      </c>
      <c r="U525" s="26" t="s">
        <v>627</v>
      </c>
    </row>
    <row r="526" spans="1:21" s="1" customFormat="1" ht="12.75" customHeight="1" x14ac:dyDescent="0.25">
      <c r="A526" s="52">
        <v>80111701</v>
      </c>
      <c r="B526" s="26" t="s">
        <v>314</v>
      </c>
      <c r="C526" s="26">
        <v>1</v>
      </c>
      <c r="D526" s="26">
        <v>1</v>
      </c>
      <c r="E526" s="27">
        <v>300</v>
      </c>
      <c r="F526" s="26">
        <v>0</v>
      </c>
      <c r="G526" s="17" t="s">
        <v>19</v>
      </c>
      <c r="H526" s="28">
        <v>0</v>
      </c>
      <c r="I526" s="29">
        <v>65000000</v>
      </c>
      <c r="J526" s="29">
        <f t="shared" si="8"/>
        <v>65000000</v>
      </c>
      <c r="K526" s="26">
        <v>0</v>
      </c>
      <c r="L526" s="26">
        <v>0</v>
      </c>
      <c r="M526" s="30" t="s">
        <v>20</v>
      </c>
      <c r="N526" s="26" t="s">
        <v>21</v>
      </c>
      <c r="O526" s="34" t="s">
        <v>188</v>
      </c>
      <c r="P526" s="26">
        <v>3387000</v>
      </c>
      <c r="Q526" s="31" t="s">
        <v>23</v>
      </c>
      <c r="R526" s="58">
        <v>581</v>
      </c>
      <c r="S526" s="32" t="s">
        <v>576</v>
      </c>
      <c r="T526" s="34" t="s">
        <v>626</v>
      </c>
      <c r="U526" s="26" t="s">
        <v>627</v>
      </c>
    </row>
    <row r="527" spans="1:21" s="1" customFormat="1" ht="12.75" customHeight="1" x14ac:dyDescent="0.25">
      <c r="A527" s="52">
        <v>80111701</v>
      </c>
      <c r="B527" s="26" t="s">
        <v>312</v>
      </c>
      <c r="C527" s="26">
        <v>1</v>
      </c>
      <c r="D527" s="26">
        <v>1</v>
      </c>
      <c r="E527" s="27">
        <v>240</v>
      </c>
      <c r="F527" s="26">
        <v>0</v>
      </c>
      <c r="G527" s="17" t="s">
        <v>19</v>
      </c>
      <c r="H527" s="28">
        <v>0</v>
      </c>
      <c r="I527" s="29">
        <v>34428800</v>
      </c>
      <c r="J527" s="29">
        <f t="shared" si="8"/>
        <v>34428800</v>
      </c>
      <c r="K527" s="26">
        <v>0</v>
      </c>
      <c r="L527" s="26">
        <v>0</v>
      </c>
      <c r="M527" s="30" t="s">
        <v>20</v>
      </c>
      <c r="N527" s="26" t="s">
        <v>21</v>
      </c>
      <c r="O527" s="34" t="s">
        <v>188</v>
      </c>
      <c r="P527" s="26">
        <v>3387000</v>
      </c>
      <c r="Q527" s="31" t="s">
        <v>23</v>
      </c>
      <c r="R527" s="58">
        <v>438</v>
      </c>
      <c r="S527" s="32" t="s">
        <v>576</v>
      </c>
      <c r="T527" s="34" t="s">
        <v>626</v>
      </c>
      <c r="U527" s="26" t="s">
        <v>627</v>
      </c>
    </row>
    <row r="528" spans="1:21" s="1" customFormat="1" ht="12.75" customHeight="1" x14ac:dyDescent="0.25">
      <c r="A528" s="52">
        <v>80111701</v>
      </c>
      <c r="B528" s="26" t="s">
        <v>315</v>
      </c>
      <c r="C528" s="26">
        <v>1</v>
      </c>
      <c r="D528" s="26">
        <v>1</v>
      </c>
      <c r="E528" s="27">
        <v>240</v>
      </c>
      <c r="F528" s="26">
        <v>0</v>
      </c>
      <c r="G528" s="17" t="s">
        <v>19</v>
      </c>
      <c r="H528" s="28">
        <v>0</v>
      </c>
      <c r="I528" s="29">
        <v>19200000</v>
      </c>
      <c r="J528" s="29">
        <f t="shared" si="8"/>
        <v>19200000</v>
      </c>
      <c r="K528" s="26">
        <v>0</v>
      </c>
      <c r="L528" s="26">
        <v>0</v>
      </c>
      <c r="M528" s="30" t="s">
        <v>20</v>
      </c>
      <c r="N528" s="26" t="s">
        <v>21</v>
      </c>
      <c r="O528" s="34" t="s">
        <v>188</v>
      </c>
      <c r="P528" s="26">
        <v>3387000</v>
      </c>
      <c r="Q528" s="31" t="s">
        <v>23</v>
      </c>
      <c r="R528" s="58">
        <v>400</v>
      </c>
      <c r="S528" s="32" t="s">
        <v>576</v>
      </c>
      <c r="T528" s="34" t="s">
        <v>626</v>
      </c>
      <c r="U528" s="26" t="s">
        <v>627</v>
      </c>
    </row>
    <row r="529" spans="1:21" s="1" customFormat="1" ht="12.75" customHeight="1" x14ac:dyDescent="0.25">
      <c r="A529" s="52">
        <v>80111701</v>
      </c>
      <c r="B529" s="26" t="s">
        <v>316</v>
      </c>
      <c r="C529" s="26">
        <v>1</v>
      </c>
      <c r="D529" s="26">
        <v>1</v>
      </c>
      <c r="E529" s="27">
        <v>240</v>
      </c>
      <c r="F529" s="26">
        <v>0</v>
      </c>
      <c r="G529" s="17" t="s">
        <v>19</v>
      </c>
      <c r="H529" s="28">
        <v>0</v>
      </c>
      <c r="I529" s="29">
        <v>34768000</v>
      </c>
      <c r="J529" s="29">
        <f t="shared" si="8"/>
        <v>34768000</v>
      </c>
      <c r="K529" s="26">
        <v>0</v>
      </c>
      <c r="L529" s="26">
        <v>0</v>
      </c>
      <c r="M529" s="30" t="s">
        <v>20</v>
      </c>
      <c r="N529" s="26" t="s">
        <v>21</v>
      </c>
      <c r="O529" s="34" t="s">
        <v>188</v>
      </c>
      <c r="P529" s="26">
        <v>3387000</v>
      </c>
      <c r="Q529" s="31" t="s">
        <v>23</v>
      </c>
      <c r="R529" s="58">
        <v>404</v>
      </c>
      <c r="S529" s="32" t="s">
        <v>576</v>
      </c>
      <c r="T529" s="34" t="s">
        <v>626</v>
      </c>
      <c r="U529" s="26" t="s">
        <v>627</v>
      </c>
    </row>
    <row r="530" spans="1:21" s="1" customFormat="1" ht="12.75" customHeight="1" x14ac:dyDescent="0.25">
      <c r="A530" s="52">
        <v>80111701</v>
      </c>
      <c r="B530" s="26" t="s">
        <v>317</v>
      </c>
      <c r="C530" s="26">
        <v>1</v>
      </c>
      <c r="D530" s="26">
        <v>1</v>
      </c>
      <c r="E530" s="27">
        <v>350</v>
      </c>
      <c r="F530" s="26">
        <v>0</v>
      </c>
      <c r="G530" s="17" t="s">
        <v>19</v>
      </c>
      <c r="H530" s="28">
        <v>0</v>
      </c>
      <c r="I530" s="29">
        <v>49000000</v>
      </c>
      <c r="J530" s="29">
        <f t="shared" si="8"/>
        <v>49000000</v>
      </c>
      <c r="K530" s="26">
        <v>0</v>
      </c>
      <c r="L530" s="26">
        <v>0</v>
      </c>
      <c r="M530" s="30" t="s">
        <v>20</v>
      </c>
      <c r="N530" s="26" t="s">
        <v>21</v>
      </c>
      <c r="O530" s="34" t="s">
        <v>318</v>
      </c>
      <c r="P530" s="26">
        <v>3387000</v>
      </c>
      <c r="Q530" s="31" t="s">
        <v>23</v>
      </c>
      <c r="R530" s="58">
        <v>3</v>
      </c>
      <c r="S530" s="32" t="s">
        <v>576</v>
      </c>
      <c r="T530" s="34" t="s">
        <v>577</v>
      </c>
      <c r="U530" s="26" t="s">
        <v>578</v>
      </c>
    </row>
    <row r="531" spans="1:21" s="1" customFormat="1" ht="12.75" customHeight="1" x14ac:dyDescent="0.25">
      <c r="A531" s="52">
        <v>80111701</v>
      </c>
      <c r="B531" s="26" t="s">
        <v>317</v>
      </c>
      <c r="C531" s="26">
        <v>1</v>
      </c>
      <c r="D531" s="26">
        <v>1</v>
      </c>
      <c r="E531" s="27">
        <v>350</v>
      </c>
      <c r="F531" s="26">
        <v>0</v>
      </c>
      <c r="G531" s="17" t="s">
        <v>19</v>
      </c>
      <c r="H531" s="28">
        <v>0</v>
      </c>
      <c r="I531" s="29">
        <v>49000000</v>
      </c>
      <c r="J531" s="29">
        <f t="shared" si="8"/>
        <v>49000000</v>
      </c>
      <c r="K531" s="26">
        <v>0</v>
      </c>
      <c r="L531" s="26">
        <v>0</v>
      </c>
      <c r="M531" s="30" t="s">
        <v>20</v>
      </c>
      <c r="N531" s="26" t="s">
        <v>21</v>
      </c>
      <c r="O531" s="34" t="s">
        <v>318</v>
      </c>
      <c r="P531" s="26">
        <v>3387000</v>
      </c>
      <c r="Q531" s="31" t="s">
        <v>23</v>
      </c>
      <c r="R531" s="58">
        <v>37</v>
      </c>
      <c r="S531" s="32" t="s">
        <v>576</v>
      </c>
      <c r="T531" s="34" t="s">
        <v>577</v>
      </c>
      <c r="U531" s="26" t="s">
        <v>578</v>
      </c>
    </row>
    <row r="532" spans="1:21" s="1" customFormat="1" ht="12.75" customHeight="1" x14ac:dyDescent="0.25">
      <c r="A532" s="52">
        <v>80111701</v>
      </c>
      <c r="B532" s="26" t="s">
        <v>319</v>
      </c>
      <c r="C532" s="26">
        <v>1</v>
      </c>
      <c r="D532" s="26">
        <v>1</v>
      </c>
      <c r="E532" s="27">
        <v>240</v>
      </c>
      <c r="F532" s="26">
        <v>0</v>
      </c>
      <c r="G532" s="17" t="s">
        <v>19</v>
      </c>
      <c r="H532" s="28">
        <v>0</v>
      </c>
      <c r="I532" s="29">
        <v>37312000</v>
      </c>
      <c r="J532" s="29">
        <f t="shared" si="8"/>
        <v>37312000</v>
      </c>
      <c r="K532" s="26">
        <v>0</v>
      </c>
      <c r="L532" s="26">
        <v>0</v>
      </c>
      <c r="M532" s="30" t="s">
        <v>20</v>
      </c>
      <c r="N532" s="26" t="s">
        <v>21</v>
      </c>
      <c r="O532" s="34" t="s">
        <v>318</v>
      </c>
      <c r="P532" s="26">
        <v>3387000</v>
      </c>
      <c r="Q532" s="31" t="s">
        <v>23</v>
      </c>
      <c r="R532" s="58">
        <v>218</v>
      </c>
      <c r="S532" s="32" t="s">
        <v>576</v>
      </c>
      <c r="T532" s="34" t="s">
        <v>577</v>
      </c>
      <c r="U532" s="26" t="s">
        <v>578</v>
      </c>
    </row>
    <row r="533" spans="1:21" s="1" customFormat="1" ht="12.75" customHeight="1" x14ac:dyDescent="0.25">
      <c r="A533" s="52">
        <v>80111701</v>
      </c>
      <c r="B533" s="26" t="s">
        <v>320</v>
      </c>
      <c r="C533" s="26">
        <v>1</v>
      </c>
      <c r="D533" s="26">
        <v>1</v>
      </c>
      <c r="E533" s="27">
        <v>240</v>
      </c>
      <c r="F533" s="26">
        <v>0</v>
      </c>
      <c r="G533" s="17" t="s">
        <v>19</v>
      </c>
      <c r="H533" s="28">
        <v>0</v>
      </c>
      <c r="I533" s="29">
        <v>33600000</v>
      </c>
      <c r="J533" s="29">
        <f t="shared" si="8"/>
        <v>33600000</v>
      </c>
      <c r="K533" s="26">
        <v>0</v>
      </c>
      <c r="L533" s="26">
        <v>0</v>
      </c>
      <c r="M533" s="30" t="s">
        <v>20</v>
      </c>
      <c r="N533" s="26" t="s">
        <v>21</v>
      </c>
      <c r="O533" s="34" t="s">
        <v>318</v>
      </c>
      <c r="P533" s="26">
        <v>3387000</v>
      </c>
      <c r="Q533" s="31" t="s">
        <v>23</v>
      </c>
      <c r="R533" s="58">
        <v>243</v>
      </c>
      <c r="S533" s="32" t="s">
        <v>576</v>
      </c>
      <c r="T533" s="34" t="s">
        <v>577</v>
      </c>
      <c r="U533" s="26" t="s">
        <v>578</v>
      </c>
    </row>
    <row r="534" spans="1:21" s="1" customFormat="1" ht="12.75" customHeight="1" x14ac:dyDescent="0.25">
      <c r="A534" s="52">
        <v>80111701</v>
      </c>
      <c r="B534" s="26" t="s">
        <v>319</v>
      </c>
      <c r="C534" s="26">
        <v>1</v>
      </c>
      <c r="D534" s="26">
        <v>1</v>
      </c>
      <c r="E534" s="27">
        <v>240</v>
      </c>
      <c r="F534" s="26">
        <v>0</v>
      </c>
      <c r="G534" s="17" t="s">
        <v>19</v>
      </c>
      <c r="H534" s="28">
        <v>0</v>
      </c>
      <c r="I534" s="29">
        <v>33600000</v>
      </c>
      <c r="J534" s="29">
        <f t="shared" si="8"/>
        <v>33600000</v>
      </c>
      <c r="K534" s="26">
        <v>0</v>
      </c>
      <c r="L534" s="26">
        <v>0</v>
      </c>
      <c r="M534" s="30" t="s">
        <v>20</v>
      </c>
      <c r="N534" s="26" t="s">
        <v>21</v>
      </c>
      <c r="O534" s="34" t="s">
        <v>318</v>
      </c>
      <c r="P534" s="26">
        <v>3387000</v>
      </c>
      <c r="Q534" s="31" t="s">
        <v>23</v>
      </c>
      <c r="R534" s="58">
        <v>244</v>
      </c>
      <c r="S534" s="32" t="s">
        <v>576</v>
      </c>
      <c r="T534" s="34" t="s">
        <v>577</v>
      </c>
      <c r="U534" s="26" t="s">
        <v>578</v>
      </c>
    </row>
    <row r="535" spans="1:21" s="1" customFormat="1" ht="12.75" customHeight="1" x14ac:dyDescent="0.25">
      <c r="A535" s="52">
        <v>80111701</v>
      </c>
      <c r="B535" s="26" t="s">
        <v>317</v>
      </c>
      <c r="C535" s="26">
        <v>1</v>
      </c>
      <c r="D535" s="26">
        <v>1</v>
      </c>
      <c r="E535" s="27">
        <v>210</v>
      </c>
      <c r="F535" s="26">
        <v>0</v>
      </c>
      <c r="G535" s="17" t="s">
        <v>19</v>
      </c>
      <c r="H535" s="28">
        <v>0</v>
      </c>
      <c r="I535" s="29">
        <v>29400000</v>
      </c>
      <c r="J535" s="29">
        <f t="shared" si="8"/>
        <v>29400000</v>
      </c>
      <c r="K535" s="26">
        <v>0</v>
      </c>
      <c r="L535" s="26">
        <v>0</v>
      </c>
      <c r="M535" s="30" t="s">
        <v>20</v>
      </c>
      <c r="N535" s="26" t="s">
        <v>21</v>
      </c>
      <c r="O535" s="34" t="s">
        <v>318</v>
      </c>
      <c r="P535" s="26">
        <v>3387000</v>
      </c>
      <c r="Q535" s="31" t="s">
        <v>23</v>
      </c>
      <c r="R535" s="58">
        <v>725</v>
      </c>
      <c r="S535" s="32" t="s">
        <v>576</v>
      </c>
      <c r="T535" s="34" t="s">
        <v>577</v>
      </c>
      <c r="U535" s="26" t="s">
        <v>578</v>
      </c>
    </row>
    <row r="536" spans="1:21" s="1" customFormat="1" ht="12.75" customHeight="1" x14ac:dyDescent="0.25">
      <c r="A536" s="52">
        <v>80111701</v>
      </c>
      <c r="B536" s="26" t="s">
        <v>317</v>
      </c>
      <c r="C536" s="26">
        <v>1</v>
      </c>
      <c r="D536" s="26">
        <v>1</v>
      </c>
      <c r="E536" s="27">
        <v>350</v>
      </c>
      <c r="F536" s="26">
        <v>0</v>
      </c>
      <c r="G536" s="17" t="s">
        <v>19</v>
      </c>
      <c r="H536" s="28">
        <v>0</v>
      </c>
      <c r="I536" s="29">
        <v>49000000</v>
      </c>
      <c r="J536" s="29">
        <f t="shared" si="8"/>
        <v>49000000</v>
      </c>
      <c r="K536" s="26">
        <v>0</v>
      </c>
      <c r="L536" s="26">
        <v>0</v>
      </c>
      <c r="M536" s="30" t="s">
        <v>20</v>
      </c>
      <c r="N536" s="26" t="s">
        <v>21</v>
      </c>
      <c r="O536" s="34" t="s">
        <v>318</v>
      </c>
      <c r="P536" s="26">
        <v>3387000</v>
      </c>
      <c r="Q536" s="31" t="s">
        <v>23</v>
      </c>
      <c r="R536" s="58">
        <v>20</v>
      </c>
      <c r="S536" s="32" t="s">
        <v>576</v>
      </c>
      <c r="T536" s="34" t="s">
        <v>577</v>
      </c>
      <c r="U536" s="26" t="s">
        <v>578</v>
      </c>
    </row>
    <row r="537" spans="1:21" s="1" customFormat="1" ht="12.75" customHeight="1" x14ac:dyDescent="0.25">
      <c r="A537" s="52">
        <v>80111701</v>
      </c>
      <c r="B537" s="26" t="s">
        <v>321</v>
      </c>
      <c r="C537" s="26">
        <v>1</v>
      </c>
      <c r="D537" s="26">
        <v>1</v>
      </c>
      <c r="E537" s="27">
        <v>350</v>
      </c>
      <c r="F537" s="26">
        <v>0</v>
      </c>
      <c r="G537" s="17" t="s">
        <v>19</v>
      </c>
      <c r="H537" s="28">
        <v>0</v>
      </c>
      <c r="I537" s="29">
        <v>56000000</v>
      </c>
      <c r="J537" s="29">
        <f t="shared" si="8"/>
        <v>56000000</v>
      </c>
      <c r="K537" s="26">
        <v>0</v>
      </c>
      <c r="L537" s="26">
        <v>0</v>
      </c>
      <c r="M537" s="30" t="s">
        <v>20</v>
      </c>
      <c r="N537" s="26" t="s">
        <v>21</v>
      </c>
      <c r="O537" s="34" t="s">
        <v>318</v>
      </c>
      <c r="P537" s="26">
        <v>3387000</v>
      </c>
      <c r="Q537" s="31" t="s">
        <v>23</v>
      </c>
      <c r="R537" s="58">
        <v>17</v>
      </c>
      <c r="S537" s="32" t="s">
        <v>576</v>
      </c>
      <c r="T537" s="34" t="s">
        <v>577</v>
      </c>
      <c r="U537" s="26" t="s">
        <v>578</v>
      </c>
    </row>
    <row r="538" spans="1:21" s="1" customFormat="1" ht="12.75" customHeight="1" x14ac:dyDescent="0.25">
      <c r="A538" s="52">
        <v>80111701</v>
      </c>
      <c r="B538" s="26" t="s">
        <v>322</v>
      </c>
      <c r="C538" s="26">
        <v>1</v>
      </c>
      <c r="D538" s="26">
        <v>1</v>
      </c>
      <c r="E538" s="27">
        <v>350</v>
      </c>
      <c r="F538" s="26">
        <v>0</v>
      </c>
      <c r="G538" s="17" t="s">
        <v>19</v>
      </c>
      <c r="H538" s="28">
        <v>0</v>
      </c>
      <c r="I538" s="29">
        <v>56000000</v>
      </c>
      <c r="J538" s="29">
        <f t="shared" si="8"/>
        <v>56000000</v>
      </c>
      <c r="K538" s="26">
        <v>0</v>
      </c>
      <c r="L538" s="26">
        <v>0</v>
      </c>
      <c r="M538" s="30" t="s">
        <v>20</v>
      </c>
      <c r="N538" s="26" t="s">
        <v>21</v>
      </c>
      <c r="O538" s="34" t="s">
        <v>318</v>
      </c>
      <c r="P538" s="26">
        <v>3387000</v>
      </c>
      <c r="Q538" s="31" t="s">
        <v>23</v>
      </c>
      <c r="R538" s="58">
        <v>15</v>
      </c>
      <c r="S538" s="32" t="s">
        <v>576</v>
      </c>
      <c r="T538" s="34" t="s">
        <v>577</v>
      </c>
      <c r="U538" s="26" t="s">
        <v>578</v>
      </c>
    </row>
    <row r="539" spans="1:21" s="1" customFormat="1" ht="12.75" customHeight="1" x14ac:dyDescent="0.25">
      <c r="A539" s="52">
        <v>80111701</v>
      </c>
      <c r="B539" s="26" t="s">
        <v>317</v>
      </c>
      <c r="C539" s="26">
        <v>1</v>
      </c>
      <c r="D539" s="26">
        <v>1</v>
      </c>
      <c r="E539" s="27">
        <v>350</v>
      </c>
      <c r="F539" s="26">
        <v>0</v>
      </c>
      <c r="G539" s="17" t="s">
        <v>19</v>
      </c>
      <c r="H539" s="28">
        <v>0</v>
      </c>
      <c r="I539" s="29">
        <v>56000000</v>
      </c>
      <c r="J539" s="29">
        <f t="shared" si="8"/>
        <v>56000000</v>
      </c>
      <c r="K539" s="26">
        <v>0</v>
      </c>
      <c r="L539" s="26">
        <v>0</v>
      </c>
      <c r="M539" s="30" t="s">
        <v>20</v>
      </c>
      <c r="N539" s="26" t="s">
        <v>21</v>
      </c>
      <c r="O539" s="34" t="s">
        <v>318</v>
      </c>
      <c r="P539" s="26">
        <v>3387000</v>
      </c>
      <c r="Q539" s="31" t="s">
        <v>23</v>
      </c>
      <c r="R539" s="58">
        <v>16</v>
      </c>
      <c r="S539" s="32" t="s">
        <v>576</v>
      </c>
      <c r="T539" s="34" t="s">
        <v>577</v>
      </c>
      <c r="U539" s="26" t="s">
        <v>578</v>
      </c>
    </row>
    <row r="540" spans="1:21" s="1" customFormat="1" ht="12.75" customHeight="1" x14ac:dyDescent="0.25">
      <c r="A540" s="52">
        <v>80111701</v>
      </c>
      <c r="B540" s="26" t="s">
        <v>320</v>
      </c>
      <c r="C540" s="26">
        <v>1</v>
      </c>
      <c r="D540" s="26">
        <v>1</v>
      </c>
      <c r="E540" s="27">
        <v>240</v>
      </c>
      <c r="F540" s="26">
        <v>0</v>
      </c>
      <c r="G540" s="17" t="s">
        <v>19</v>
      </c>
      <c r="H540" s="28">
        <v>0</v>
      </c>
      <c r="I540" s="29">
        <v>33600000</v>
      </c>
      <c r="J540" s="29">
        <f t="shared" si="8"/>
        <v>33600000</v>
      </c>
      <c r="K540" s="26">
        <v>0</v>
      </c>
      <c r="L540" s="26">
        <v>0</v>
      </c>
      <c r="M540" s="30" t="s">
        <v>20</v>
      </c>
      <c r="N540" s="26" t="s">
        <v>21</v>
      </c>
      <c r="O540" s="34" t="s">
        <v>318</v>
      </c>
      <c r="P540" s="26">
        <v>3387000</v>
      </c>
      <c r="Q540" s="31" t="s">
        <v>23</v>
      </c>
      <c r="R540" s="58">
        <v>242</v>
      </c>
      <c r="S540" s="32" t="s">
        <v>576</v>
      </c>
      <c r="T540" s="34" t="s">
        <v>577</v>
      </c>
      <c r="U540" s="26" t="s">
        <v>578</v>
      </c>
    </row>
    <row r="541" spans="1:21" s="1" customFormat="1" ht="12.75" customHeight="1" x14ac:dyDescent="0.25">
      <c r="A541" s="52">
        <v>80111701</v>
      </c>
      <c r="B541" s="26" t="s">
        <v>323</v>
      </c>
      <c r="C541" s="26">
        <v>1</v>
      </c>
      <c r="D541" s="26">
        <v>1</v>
      </c>
      <c r="E541" s="27">
        <v>240</v>
      </c>
      <c r="F541" s="26">
        <v>0</v>
      </c>
      <c r="G541" s="17" t="s">
        <v>19</v>
      </c>
      <c r="H541" s="28">
        <v>0</v>
      </c>
      <c r="I541" s="29">
        <v>33600000</v>
      </c>
      <c r="J541" s="29">
        <f t="shared" si="8"/>
        <v>33600000</v>
      </c>
      <c r="K541" s="26">
        <v>0</v>
      </c>
      <c r="L541" s="26">
        <v>0</v>
      </c>
      <c r="M541" s="30" t="s">
        <v>20</v>
      </c>
      <c r="N541" s="26" t="s">
        <v>21</v>
      </c>
      <c r="O541" s="34" t="s">
        <v>318</v>
      </c>
      <c r="P541" s="26">
        <v>3387000</v>
      </c>
      <c r="Q541" s="31" t="s">
        <v>23</v>
      </c>
      <c r="R541" s="58">
        <v>219</v>
      </c>
      <c r="S541" s="32" t="s">
        <v>576</v>
      </c>
      <c r="T541" s="34" t="s">
        <v>577</v>
      </c>
      <c r="U541" s="26" t="s">
        <v>578</v>
      </c>
    </row>
    <row r="542" spans="1:21" s="1" customFormat="1" ht="12.75" customHeight="1" x14ac:dyDescent="0.25">
      <c r="A542" s="52">
        <v>80111701</v>
      </c>
      <c r="B542" s="26" t="s">
        <v>320</v>
      </c>
      <c r="C542" s="26">
        <v>1</v>
      </c>
      <c r="D542" s="26">
        <v>1</v>
      </c>
      <c r="E542" s="27">
        <v>240</v>
      </c>
      <c r="F542" s="26">
        <v>0</v>
      </c>
      <c r="G542" s="17" t="s">
        <v>19</v>
      </c>
      <c r="H542" s="28">
        <v>0</v>
      </c>
      <c r="I542" s="29">
        <v>55648000</v>
      </c>
      <c r="J542" s="29">
        <f t="shared" si="8"/>
        <v>55648000</v>
      </c>
      <c r="K542" s="26">
        <v>0</v>
      </c>
      <c r="L542" s="26">
        <v>0</v>
      </c>
      <c r="M542" s="30" t="s">
        <v>20</v>
      </c>
      <c r="N542" s="26" t="s">
        <v>21</v>
      </c>
      <c r="O542" s="34" t="s">
        <v>318</v>
      </c>
      <c r="P542" s="26">
        <v>3387000</v>
      </c>
      <c r="Q542" s="31" t="s">
        <v>23</v>
      </c>
      <c r="R542" s="58">
        <v>498</v>
      </c>
      <c r="S542" s="32" t="s">
        <v>576</v>
      </c>
      <c r="T542" s="34" t="s">
        <v>577</v>
      </c>
      <c r="U542" s="26" t="s">
        <v>578</v>
      </c>
    </row>
    <row r="543" spans="1:21" s="1" customFormat="1" ht="12.75" customHeight="1" x14ac:dyDescent="0.25">
      <c r="A543" s="52">
        <v>80111701</v>
      </c>
      <c r="B543" s="26" t="s">
        <v>324</v>
      </c>
      <c r="C543" s="26">
        <v>1</v>
      </c>
      <c r="D543" s="26">
        <v>1</v>
      </c>
      <c r="E543" s="27">
        <v>240</v>
      </c>
      <c r="F543" s="26">
        <v>0</v>
      </c>
      <c r="G543" s="17" t="s">
        <v>19</v>
      </c>
      <c r="H543" s="28">
        <v>0</v>
      </c>
      <c r="I543" s="29">
        <v>42296000</v>
      </c>
      <c r="J543" s="29">
        <f t="shared" si="8"/>
        <v>42296000</v>
      </c>
      <c r="K543" s="26">
        <v>0</v>
      </c>
      <c r="L543" s="26">
        <v>0</v>
      </c>
      <c r="M543" s="30" t="s">
        <v>20</v>
      </c>
      <c r="N543" s="26" t="s">
        <v>21</v>
      </c>
      <c r="O543" s="34" t="s">
        <v>325</v>
      </c>
      <c r="P543" s="26">
        <v>3387000</v>
      </c>
      <c r="Q543" s="31" t="s">
        <v>23</v>
      </c>
      <c r="R543" s="58">
        <v>565</v>
      </c>
      <c r="S543" s="32" t="s">
        <v>576</v>
      </c>
      <c r="T543" s="34" t="s">
        <v>577</v>
      </c>
      <c r="U543" s="26" t="s">
        <v>583</v>
      </c>
    </row>
    <row r="544" spans="1:21" s="1" customFormat="1" ht="12.75" customHeight="1" x14ac:dyDescent="0.25">
      <c r="A544" s="52">
        <v>80111701</v>
      </c>
      <c r="B544" s="26" t="s">
        <v>326</v>
      </c>
      <c r="C544" s="26">
        <v>1</v>
      </c>
      <c r="D544" s="26">
        <v>1</v>
      </c>
      <c r="E544" s="27">
        <v>240</v>
      </c>
      <c r="F544" s="26">
        <v>0</v>
      </c>
      <c r="G544" s="17" t="s">
        <v>19</v>
      </c>
      <c r="H544" s="28">
        <v>0</v>
      </c>
      <c r="I544" s="29">
        <v>33128000</v>
      </c>
      <c r="J544" s="29">
        <f t="shared" si="8"/>
        <v>33128000</v>
      </c>
      <c r="K544" s="26">
        <v>0</v>
      </c>
      <c r="L544" s="26">
        <v>0</v>
      </c>
      <c r="M544" s="30" t="s">
        <v>20</v>
      </c>
      <c r="N544" s="26" t="s">
        <v>21</v>
      </c>
      <c r="O544" s="34" t="s">
        <v>325</v>
      </c>
      <c r="P544" s="26">
        <v>3387000</v>
      </c>
      <c r="Q544" s="31" t="s">
        <v>23</v>
      </c>
      <c r="R544" s="58">
        <v>500</v>
      </c>
      <c r="S544" s="32" t="s">
        <v>576</v>
      </c>
      <c r="T544" s="34" t="s">
        <v>577</v>
      </c>
      <c r="U544" s="26" t="s">
        <v>583</v>
      </c>
    </row>
    <row r="545" spans="1:21" s="1" customFormat="1" ht="12.75" customHeight="1" x14ac:dyDescent="0.25">
      <c r="A545" s="52">
        <v>80111701</v>
      </c>
      <c r="B545" s="26" t="s">
        <v>327</v>
      </c>
      <c r="C545" s="26">
        <v>1</v>
      </c>
      <c r="D545" s="26">
        <v>1</v>
      </c>
      <c r="E545" s="27">
        <v>240</v>
      </c>
      <c r="F545" s="26">
        <v>0</v>
      </c>
      <c r="G545" s="17" t="s">
        <v>19</v>
      </c>
      <c r="H545" s="28">
        <v>0</v>
      </c>
      <c r="I545" s="29">
        <v>59360000</v>
      </c>
      <c r="J545" s="29">
        <f t="shared" si="8"/>
        <v>59360000</v>
      </c>
      <c r="K545" s="26">
        <v>0</v>
      </c>
      <c r="L545" s="26">
        <v>0</v>
      </c>
      <c r="M545" s="30" t="s">
        <v>20</v>
      </c>
      <c r="N545" s="26" t="s">
        <v>21</v>
      </c>
      <c r="O545" s="34" t="s">
        <v>325</v>
      </c>
      <c r="P545" s="26">
        <v>3387000</v>
      </c>
      <c r="Q545" s="31" t="s">
        <v>23</v>
      </c>
      <c r="R545" s="58">
        <v>321</v>
      </c>
      <c r="S545" s="32" t="s">
        <v>576</v>
      </c>
      <c r="T545" s="34" t="s">
        <v>577</v>
      </c>
      <c r="U545" s="26" t="s">
        <v>583</v>
      </c>
    </row>
    <row r="546" spans="1:21" s="1" customFormat="1" ht="12.75" customHeight="1" x14ac:dyDescent="0.25">
      <c r="A546" s="52">
        <v>80111701</v>
      </c>
      <c r="B546" s="26" t="s">
        <v>324</v>
      </c>
      <c r="C546" s="26">
        <v>1</v>
      </c>
      <c r="D546" s="26">
        <v>1</v>
      </c>
      <c r="E546" s="27">
        <v>240</v>
      </c>
      <c r="F546" s="26">
        <v>0</v>
      </c>
      <c r="G546" s="17" t="s">
        <v>19</v>
      </c>
      <c r="H546" s="28">
        <v>0</v>
      </c>
      <c r="I546" s="29">
        <v>42296000</v>
      </c>
      <c r="J546" s="29">
        <f t="shared" si="8"/>
        <v>42296000</v>
      </c>
      <c r="K546" s="26">
        <v>0</v>
      </c>
      <c r="L546" s="26">
        <v>0</v>
      </c>
      <c r="M546" s="30" t="s">
        <v>20</v>
      </c>
      <c r="N546" s="26" t="s">
        <v>21</v>
      </c>
      <c r="O546" s="34" t="s">
        <v>325</v>
      </c>
      <c r="P546" s="26">
        <v>3387000</v>
      </c>
      <c r="Q546" s="31" t="s">
        <v>23</v>
      </c>
      <c r="R546" s="58">
        <v>322</v>
      </c>
      <c r="S546" s="32" t="s">
        <v>576</v>
      </c>
      <c r="T546" s="34" t="s">
        <v>577</v>
      </c>
      <c r="U546" s="26" t="s">
        <v>583</v>
      </c>
    </row>
    <row r="547" spans="1:21" s="1" customFormat="1" ht="12.75" customHeight="1" x14ac:dyDescent="0.25">
      <c r="A547" s="52">
        <v>80111701</v>
      </c>
      <c r="B547" s="26" t="s">
        <v>328</v>
      </c>
      <c r="C547" s="26">
        <v>1</v>
      </c>
      <c r="D547" s="26">
        <v>1</v>
      </c>
      <c r="E547" s="27">
        <v>240</v>
      </c>
      <c r="F547" s="26">
        <v>0</v>
      </c>
      <c r="G547" s="17" t="s">
        <v>19</v>
      </c>
      <c r="H547" s="28">
        <v>0</v>
      </c>
      <c r="I547" s="29">
        <v>33128000</v>
      </c>
      <c r="J547" s="29">
        <f t="shared" si="8"/>
        <v>33128000</v>
      </c>
      <c r="K547" s="26">
        <v>0</v>
      </c>
      <c r="L547" s="26">
        <v>0</v>
      </c>
      <c r="M547" s="30" t="s">
        <v>20</v>
      </c>
      <c r="N547" s="26" t="s">
        <v>21</v>
      </c>
      <c r="O547" s="34" t="s">
        <v>325</v>
      </c>
      <c r="P547" s="26">
        <v>3387000</v>
      </c>
      <c r="Q547" s="31" t="s">
        <v>23</v>
      </c>
      <c r="R547" s="58">
        <v>455</v>
      </c>
      <c r="S547" s="32" t="s">
        <v>576</v>
      </c>
      <c r="T547" s="34" t="s">
        <v>577</v>
      </c>
      <c r="U547" s="26" t="s">
        <v>583</v>
      </c>
    </row>
    <row r="548" spans="1:21" s="1" customFormat="1" ht="12.75" customHeight="1" x14ac:dyDescent="0.25">
      <c r="A548" s="52">
        <v>80111701</v>
      </c>
      <c r="B548" s="26" t="s">
        <v>324</v>
      </c>
      <c r="C548" s="26">
        <v>1</v>
      </c>
      <c r="D548" s="26">
        <v>1</v>
      </c>
      <c r="E548" s="27">
        <v>240</v>
      </c>
      <c r="F548" s="26">
        <v>0</v>
      </c>
      <c r="G548" s="17" t="s">
        <v>19</v>
      </c>
      <c r="H548" s="28">
        <v>0</v>
      </c>
      <c r="I548" s="29">
        <v>42296000</v>
      </c>
      <c r="J548" s="29">
        <f t="shared" si="8"/>
        <v>42296000</v>
      </c>
      <c r="K548" s="26">
        <v>0</v>
      </c>
      <c r="L548" s="26">
        <v>0</v>
      </c>
      <c r="M548" s="30" t="s">
        <v>20</v>
      </c>
      <c r="N548" s="26" t="s">
        <v>21</v>
      </c>
      <c r="O548" s="34" t="s">
        <v>325</v>
      </c>
      <c r="P548" s="26">
        <v>3387000</v>
      </c>
      <c r="Q548" s="31" t="s">
        <v>23</v>
      </c>
      <c r="R548" s="58">
        <v>529</v>
      </c>
      <c r="S548" s="32" t="s">
        <v>576</v>
      </c>
      <c r="T548" s="34" t="s">
        <v>577</v>
      </c>
      <c r="U548" s="26" t="s">
        <v>583</v>
      </c>
    </row>
    <row r="549" spans="1:21" s="1" customFormat="1" ht="12.75" customHeight="1" x14ac:dyDescent="0.25">
      <c r="A549" s="52">
        <v>80111701</v>
      </c>
      <c r="B549" s="26" t="s">
        <v>327</v>
      </c>
      <c r="C549" s="26">
        <v>1</v>
      </c>
      <c r="D549" s="26">
        <v>1</v>
      </c>
      <c r="E549" s="27">
        <v>240</v>
      </c>
      <c r="F549" s="26">
        <v>0</v>
      </c>
      <c r="G549" s="17" t="s">
        <v>19</v>
      </c>
      <c r="H549" s="28">
        <v>0</v>
      </c>
      <c r="I549" s="29">
        <v>59432000</v>
      </c>
      <c r="J549" s="29">
        <f t="shared" si="8"/>
        <v>59432000</v>
      </c>
      <c r="K549" s="26">
        <v>0</v>
      </c>
      <c r="L549" s="26">
        <v>0</v>
      </c>
      <c r="M549" s="30" t="s">
        <v>20</v>
      </c>
      <c r="N549" s="26" t="s">
        <v>21</v>
      </c>
      <c r="O549" s="34" t="s">
        <v>325</v>
      </c>
      <c r="P549" s="26">
        <v>3387000</v>
      </c>
      <c r="Q549" s="31" t="s">
        <v>23</v>
      </c>
      <c r="R549" s="58">
        <v>324</v>
      </c>
      <c r="S549" s="32" t="s">
        <v>576</v>
      </c>
      <c r="T549" s="34" t="s">
        <v>577</v>
      </c>
      <c r="U549" s="26" t="s">
        <v>583</v>
      </c>
    </row>
    <row r="550" spans="1:21" s="1" customFormat="1" ht="12.75" customHeight="1" x14ac:dyDescent="0.25">
      <c r="A550" s="52">
        <v>80111701</v>
      </c>
      <c r="B550" s="26" t="s">
        <v>329</v>
      </c>
      <c r="C550" s="26">
        <v>1</v>
      </c>
      <c r="D550" s="26">
        <v>1</v>
      </c>
      <c r="E550" s="27">
        <v>240</v>
      </c>
      <c r="F550" s="26">
        <v>0</v>
      </c>
      <c r="G550" s="17" t="s">
        <v>19</v>
      </c>
      <c r="H550" s="28">
        <v>0</v>
      </c>
      <c r="I550" s="29">
        <v>46640000</v>
      </c>
      <c r="J550" s="29">
        <f t="shared" si="8"/>
        <v>46640000</v>
      </c>
      <c r="K550" s="26">
        <v>0</v>
      </c>
      <c r="L550" s="26">
        <v>0</v>
      </c>
      <c r="M550" s="30" t="s">
        <v>20</v>
      </c>
      <c r="N550" s="26" t="s">
        <v>21</v>
      </c>
      <c r="O550" s="34" t="s">
        <v>325</v>
      </c>
      <c r="P550" s="26">
        <v>3387000</v>
      </c>
      <c r="Q550" s="31" t="s">
        <v>23</v>
      </c>
      <c r="R550" s="58">
        <v>533</v>
      </c>
      <c r="S550" s="32" t="s">
        <v>576</v>
      </c>
      <c r="T550" s="34" t="s">
        <v>577</v>
      </c>
      <c r="U550" s="26" t="s">
        <v>583</v>
      </c>
    </row>
    <row r="551" spans="1:21" s="1" customFormat="1" ht="12.75" customHeight="1" x14ac:dyDescent="0.25">
      <c r="A551" s="52">
        <v>80111701</v>
      </c>
      <c r="B551" s="26" t="s">
        <v>329</v>
      </c>
      <c r="C551" s="26">
        <v>1</v>
      </c>
      <c r="D551" s="26">
        <v>1</v>
      </c>
      <c r="E551" s="27">
        <v>240</v>
      </c>
      <c r="F551" s="26">
        <v>0</v>
      </c>
      <c r="G551" s="17" t="s">
        <v>19</v>
      </c>
      <c r="H551" s="28">
        <v>0</v>
      </c>
      <c r="I551" s="29">
        <v>46640000</v>
      </c>
      <c r="J551" s="29">
        <f t="shared" si="8"/>
        <v>46640000</v>
      </c>
      <c r="K551" s="26">
        <v>0</v>
      </c>
      <c r="L551" s="26">
        <v>0</v>
      </c>
      <c r="M551" s="30" t="s">
        <v>20</v>
      </c>
      <c r="N551" s="26" t="s">
        <v>21</v>
      </c>
      <c r="O551" s="34" t="s">
        <v>325</v>
      </c>
      <c r="P551" s="26">
        <v>3387000</v>
      </c>
      <c r="Q551" s="31" t="s">
        <v>23</v>
      </c>
      <c r="R551" s="58">
        <v>323</v>
      </c>
      <c r="S551" s="32" t="s">
        <v>576</v>
      </c>
      <c r="T551" s="34" t="s">
        <v>577</v>
      </c>
      <c r="U551" s="26" t="s">
        <v>583</v>
      </c>
    </row>
    <row r="552" spans="1:21" s="1" customFormat="1" ht="12.75" customHeight="1" x14ac:dyDescent="0.25">
      <c r="A552" s="52">
        <v>80111701</v>
      </c>
      <c r="B552" s="26" t="s">
        <v>330</v>
      </c>
      <c r="C552" s="26">
        <v>1</v>
      </c>
      <c r="D552" s="26">
        <v>1</v>
      </c>
      <c r="E552" s="27">
        <v>240</v>
      </c>
      <c r="F552" s="26">
        <v>0</v>
      </c>
      <c r="G552" s="17" t="s">
        <v>19</v>
      </c>
      <c r="H552" s="28">
        <v>0</v>
      </c>
      <c r="I552" s="29">
        <v>24000000</v>
      </c>
      <c r="J552" s="29">
        <f t="shared" si="8"/>
        <v>24000000</v>
      </c>
      <c r="K552" s="26">
        <v>0</v>
      </c>
      <c r="L552" s="26">
        <v>0</v>
      </c>
      <c r="M552" s="30" t="s">
        <v>20</v>
      </c>
      <c r="N552" s="26" t="s">
        <v>21</v>
      </c>
      <c r="O552" s="34" t="s">
        <v>325</v>
      </c>
      <c r="P552" s="26">
        <v>3387000</v>
      </c>
      <c r="Q552" s="31" t="s">
        <v>23</v>
      </c>
      <c r="R552" s="58">
        <v>345</v>
      </c>
      <c r="S552" s="32" t="s">
        <v>576</v>
      </c>
      <c r="T552" s="34" t="s">
        <v>577</v>
      </c>
      <c r="U552" s="26" t="s">
        <v>583</v>
      </c>
    </row>
    <row r="553" spans="1:21" s="1" customFormat="1" ht="12.75" customHeight="1" x14ac:dyDescent="0.25">
      <c r="A553" s="52">
        <v>80111701</v>
      </c>
      <c r="B553" s="26" t="s">
        <v>329</v>
      </c>
      <c r="C553" s="26">
        <v>1</v>
      </c>
      <c r="D553" s="26">
        <v>1</v>
      </c>
      <c r="E553" s="27">
        <v>240</v>
      </c>
      <c r="F553" s="26">
        <v>0</v>
      </c>
      <c r="G553" s="17" t="s">
        <v>19</v>
      </c>
      <c r="H553" s="28">
        <v>0</v>
      </c>
      <c r="I553" s="29">
        <v>46640000</v>
      </c>
      <c r="J553" s="29">
        <f t="shared" si="8"/>
        <v>46640000</v>
      </c>
      <c r="K553" s="26">
        <v>0</v>
      </c>
      <c r="L553" s="26">
        <v>0</v>
      </c>
      <c r="M553" s="30" t="s">
        <v>20</v>
      </c>
      <c r="N553" s="26" t="s">
        <v>21</v>
      </c>
      <c r="O553" s="34" t="s">
        <v>325</v>
      </c>
      <c r="P553" s="26">
        <v>3387000</v>
      </c>
      <c r="Q553" s="31" t="s">
        <v>23</v>
      </c>
      <c r="R553" s="58">
        <v>526</v>
      </c>
      <c r="S553" s="32" t="s">
        <v>576</v>
      </c>
      <c r="T553" s="34" t="s">
        <v>577</v>
      </c>
      <c r="U553" s="26" t="s">
        <v>583</v>
      </c>
    </row>
    <row r="554" spans="1:21" s="1" customFormat="1" ht="12.75" customHeight="1" x14ac:dyDescent="0.25">
      <c r="A554" s="52">
        <v>80111701</v>
      </c>
      <c r="B554" s="26" t="s">
        <v>331</v>
      </c>
      <c r="C554" s="26">
        <v>1</v>
      </c>
      <c r="D554" s="26">
        <v>1</v>
      </c>
      <c r="E554" s="27">
        <v>350</v>
      </c>
      <c r="F554" s="26">
        <v>0</v>
      </c>
      <c r="G554" s="17" t="s">
        <v>19</v>
      </c>
      <c r="H554" s="28">
        <v>0</v>
      </c>
      <c r="I554" s="29">
        <v>68016666.666666672</v>
      </c>
      <c r="J554" s="29">
        <f t="shared" si="8"/>
        <v>68016666.666666672</v>
      </c>
      <c r="K554" s="26">
        <v>0</v>
      </c>
      <c r="L554" s="26">
        <v>0</v>
      </c>
      <c r="M554" s="30" t="s">
        <v>20</v>
      </c>
      <c r="N554" s="26" t="s">
        <v>21</v>
      </c>
      <c r="O554" s="34" t="s">
        <v>325</v>
      </c>
      <c r="P554" s="26">
        <v>3387000</v>
      </c>
      <c r="Q554" s="31" t="s">
        <v>23</v>
      </c>
      <c r="R554" s="58">
        <v>128</v>
      </c>
      <c r="S554" s="32" t="s">
        <v>576</v>
      </c>
      <c r="T554" s="34" t="s">
        <v>577</v>
      </c>
      <c r="U554" s="26" t="s">
        <v>583</v>
      </c>
    </row>
    <row r="555" spans="1:21" s="1" customFormat="1" ht="12.75" customHeight="1" x14ac:dyDescent="0.25">
      <c r="A555" s="52">
        <v>80111701</v>
      </c>
      <c r="B555" s="26" t="s">
        <v>332</v>
      </c>
      <c r="C555" s="26">
        <v>1</v>
      </c>
      <c r="D555" s="26">
        <v>1</v>
      </c>
      <c r="E555" s="27">
        <f>30*5</f>
        <v>150</v>
      </c>
      <c r="F555" s="26">
        <v>0</v>
      </c>
      <c r="G555" s="17" t="s">
        <v>19</v>
      </c>
      <c r="H555" s="28">
        <v>0</v>
      </c>
      <c r="I555" s="29">
        <v>20705000</v>
      </c>
      <c r="J555" s="29">
        <f t="shared" si="8"/>
        <v>20705000</v>
      </c>
      <c r="K555" s="26">
        <v>0</v>
      </c>
      <c r="L555" s="26">
        <v>0</v>
      </c>
      <c r="M555" s="30" t="s">
        <v>20</v>
      </c>
      <c r="N555" s="26" t="s">
        <v>21</v>
      </c>
      <c r="O555" s="34" t="s">
        <v>325</v>
      </c>
      <c r="P555" s="26">
        <v>3387000</v>
      </c>
      <c r="Q555" s="31" t="s">
        <v>23</v>
      </c>
      <c r="R555" s="58">
        <v>799</v>
      </c>
      <c r="S555" s="32" t="s">
        <v>576</v>
      </c>
      <c r="T555" s="34" t="s">
        <v>577</v>
      </c>
      <c r="U555" s="26" t="s">
        <v>583</v>
      </c>
    </row>
    <row r="556" spans="1:21" s="1" customFormat="1" ht="12.75" customHeight="1" x14ac:dyDescent="0.25">
      <c r="A556" s="52">
        <v>80111701</v>
      </c>
      <c r="B556" s="26" t="s">
        <v>333</v>
      </c>
      <c r="C556" s="26">
        <v>1</v>
      </c>
      <c r="D556" s="26">
        <v>1</v>
      </c>
      <c r="E556" s="27">
        <v>240</v>
      </c>
      <c r="F556" s="26">
        <v>0</v>
      </c>
      <c r="G556" s="17" t="s">
        <v>19</v>
      </c>
      <c r="H556" s="28">
        <v>0</v>
      </c>
      <c r="I556" s="29">
        <v>19208000</v>
      </c>
      <c r="J556" s="29">
        <f t="shared" si="8"/>
        <v>19208000</v>
      </c>
      <c r="K556" s="26">
        <v>0</v>
      </c>
      <c r="L556" s="26">
        <v>0</v>
      </c>
      <c r="M556" s="30" t="s">
        <v>20</v>
      </c>
      <c r="N556" s="26" t="s">
        <v>21</v>
      </c>
      <c r="O556" s="34" t="s">
        <v>334</v>
      </c>
      <c r="P556" s="26">
        <v>3387000</v>
      </c>
      <c r="Q556" s="31" t="s">
        <v>23</v>
      </c>
      <c r="R556" s="58">
        <v>610</v>
      </c>
      <c r="S556" s="32" t="s">
        <v>576</v>
      </c>
      <c r="T556" s="34" t="s">
        <v>626</v>
      </c>
      <c r="U556" s="26" t="s">
        <v>632</v>
      </c>
    </row>
    <row r="557" spans="1:21" s="1" customFormat="1" ht="12.75" customHeight="1" x14ac:dyDescent="0.25">
      <c r="A557" s="52">
        <v>80111701</v>
      </c>
      <c r="B557" s="26" t="s">
        <v>335</v>
      </c>
      <c r="C557" s="26">
        <v>1</v>
      </c>
      <c r="D557" s="26">
        <v>1</v>
      </c>
      <c r="E557" s="27">
        <v>240</v>
      </c>
      <c r="F557" s="26">
        <v>0</v>
      </c>
      <c r="G557" s="17" t="s">
        <v>19</v>
      </c>
      <c r="H557" s="28">
        <v>0</v>
      </c>
      <c r="I557" s="29">
        <v>19208000</v>
      </c>
      <c r="J557" s="29">
        <f t="shared" si="8"/>
        <v>19208000</v>
      </c>
      <c r="K557" s="26">
        <v>0</v>
      </c>
      <c r="L557" s="26">
        <v>0</v>
      </c>
      <c r="M557" s="30" t="s">
        <v>20</v>
      </c>
      <c r="N557" s="26" t="s">
        <v>21</v>
      </c>
      <c r="O557" s="34" t="s">
        <v>334</v>
      </c>
      <c r="P557" s="26">
        <v>3387000</v>
      </c>
      <c r="Q557" s="31" t="s">
        <v>23</v>
      </c>
      <c r="R557" s="58">
        <v>395</v>
      </c>
      <c r="S557" s="32" t="s">
        <v>576</v>
      </c>
      <c r="T557" s="34" t="s">
        <v>626</v>
      </c>
      <c r="U557" s="26" t="s">
        <v>632</v>
      </c>
    </row>
    <row r="558" spans="1:21" s="1" customFormat="1" ht="12.75" customHeight="1" x14ac:dyDescent="0.25">
      <c r="A558" s="52">
        <v>80111701</v>
      </c>
      <c r="B558" s="26" t="s">
        <v>336</v>
      </c>
      <c r="C558" s="26">
        <v>1</v>
      </c>
      <c r="D558" s="26">
        <v>1</v>
      </c>
      <c r="E558" s="27">
        <v>240</v>
      </c>
      <c r="F558" s="26">
        <v>0</v>
      </c>
      <c r="G558" s="17" t="s">
        <v>19</v>
      </c>
      <c r="H558" s="28">
        <v>0</v>
      </c>
      <c r="I558" s="29">
        <v>19208000</v>
      </c>
      <c r="J558" s="29">
        <f t="shared" si="8"/>
        <v>19208000</v>
      </c>
      <c r="K558" s="26">
        <v>0</v>
      </c>
      <c r="L558" s="26">
        <v>0</v>
      </c>
      <c r="M558" s="30" t="s">
        <v>20</v>
      </c>
      <c r="N558" s="26" t="s">
        <v>21</v>
      </c>
      <c r="O558" s="34" t="s">
        <v>334</v>
      </c>
      <c r="P558" s="26">
        <v>3387000</v>
      </c>
      <c r="Q558" s="31" t="s">
        <v>23</v>
      </c>
      <c r="R558" s="58">
        <v>293</v>
      </c>
      <c r="S558" s="32" t="s">
        <v>576</v>
      </c>
      <c r="T558" s="34" t="s">
        <v>626</v>
      </c>
      <c r="U558" s="26" t="s">
        <v>632</v>
      </c>
    </row>
    <row r="559" spans="1:21" s="1" customFormat="1" ht="12.75" customHeight="1" x14ac:dyDescent="0.25">
      <c r="A559" s="52">
        <v>80111701</v>
      </c>
      <c r="B559" s="26" t="s">
        <v>336</v>
      </c>
      <c r="C559" s="26">
        <v>1</v>
      </c>
      <c r="D559" s="26">
        <v>1</v>
      </c>
      <c r="E559" s="27">
        <v>240</v>
      </c>
      <c r="F559" s="26">
        <v>0</v>
      </c>
      <c r="G559" s="17" t="s">
        <v>19</v>
      </c>
      <c r="H559" s="28">
        <v>0</v>
      </c>
      <c r="I559" s="29">
        <v>19208000</v>
      </c>
      <c r="J559" s="29">
        <f t="shared" si="8"/>
        <v>19208000</v>
      </c>
      <c r="K559" s="26">
        <v>0</v>
      </c>
      <c r="L559" s="26">
        <v>0</v>
      </c>
      <c r="M559" s="30" t="s">
        <v>20</v>
      </c>
      <c r="N559" s="26" t="s">
        <v>21</v>
      </c>
      <c r="O559" s="34" t="s">
        <v>334</v>
      </c>
      <c r="P559" s="26">
        <v>3387000</v>
      </c>
      <c r="Q559" s="31" t="s">
        <v>23</v>
      </c>
      <c r="R559" s="58">
        <v>295</v>
      </c>
      <c r="S559" s="32" t="s">
        <v>576</v>
      </c>
      <c r="T559" s="34" t="s">
        <v>626</v>
      </c>
      <c r="U559" s="26" t="s">
        <v>632</v>
      </c>
    </row>
    <row r="560" spans="1:21" s="1" customFormat="1" ht="12.75" customHeight="1" x14ac:dyDescent="0.25">
      <c r="A560" s="52">
        <v>80111701</v>
      </c>
      <c r="B560" s="26" t="s">
        <v>337</v>
      </c>
      <c r="C560" s="26">
        <v>1</v>
      </c>
      <c r="D560" s="26">
        <v>1</v>
      </c>
      <c r="E560" s="27">
        <v>240</v>
      </c>
      <c r="F560" s="26">
        <v>0</v>
      </c>
      <c r="G560" s="17" t="s">
        <v>19</v>
      </c>
      <c r="H560" s="28">
        <v>0</v>
      </c>
      <c r="I560" s="29">
        <v>33128000</v>
      </c>
      <c r="J560" s="29">
        <f t="shared" si="8"/>
        <v>33128000</v>
      </c>
      <c r="K560" s="26">
        <v>0</v>
      </c>
      <c r="L560" s="26">
        <v>0</v>
      </c>
      <c r="M560" s="30" t="s">
        <v>20</v>
      </c>
      <c r="N560" s="26" t="s">
        <v>21</v>
      </c>
      <c r="O560" s="34" t="s">
        <v>334</v>
      </c>
      <c r="P560" s="26">
        <v>3387000</v>
      </c>
      <c r="Q560" s="31" t="s">
        <v>23</v>
      </c>
      <c r="R560" s="58">
        <v>547</v>
      </c>
      <c r="S560" s="32" t="s">
        <v>576</v>
      </c>
      <c r="T560" s="34" t="s">
        <v>626</v>
      </c>
      <c r="U560" s="26" t="s">
        <v>632</v>
      </c>
    </row>
    <row r="561" spans="1:21" s="1" customFormat="1" ht="12.75" customHeight="1" x14ac:dyDescent="0.25">
      <c r="A561" s="52">
        <v>80111701</v>
      </c>
      <c r="B561" s="26" t="s">
        <v>336</v>
      </c>
      <c r="C561" s="26">
        <v>1</v>
      </c>
      <c r="D561" s="26">
        <v>1</v>
      </c>
      <c r="E561" s="27">
        <v>240</v>
      </c>
      <c r="F561" s="26">
        <v>0</v>
      </c>
      <c r="G561" s="17" t="s">
        <v>19</v>
      </c>
      <c r="H561" s="28">
        <v>0</v>
      </c>
      <c r="I561" s="29">
        <v>19208000</v>
      </c>
      <c r="J561" s="29">
        <f t="shared" si="8"/>
        <v>19208000</v>
      </c>
      <c r="K561" s="26">
        <v>0</v>
      </c>
      <c r="L561" s="26">
        <v>0</v>
      </c>
      <c r="M561" s="30" t="s">
        <v>20</v>
      </c>
      <c r="N561" s="26" t="s">
        <v>21</v>
      </c>
      <c r="O561" s="34" t="s">
        <v>334</v>
      </c>
      <c r="P561" s="26">
        <v>3387000</v>
      </c>
      <c r="Q561" s="31" t="s">
        <v>23</v>
      </c>
      <c r="R561" s="58">
        <v>556</v>
      </c>
      <c r="S561" s="32" t="s">
        <v>576</v>
      </c>
      <c r="T561" s="34" t="s">
        <v>626</v>
      </c>
      <c r="U561" s="26" t="s">
        <v>632</v>
      </c>
    </row>
    <row r="562" spans="1:21" s="1" customFormat="1" ht="12.75" customHeight="1" x14ac:dyDescent="0.25">
      <c r="A562" s="52">
        <v>80111701</v>
      </c>
      <c r="B562" s="26" t="s">
        <v>335</v>
      </c>
      <c r="C562" s="26">
        <v>1</v>
      </c>
      <c r="D562" s="26">
        <v>1</v>
      </c>
      <c r="E562" s="27">
        <v>240</v>
      </c>
      <c r="F562" s="26">
        <v>0</v>
      </c>
      <c r="G562" s="17" t="s">
        <v>19</v>
      </c>
      <c r="H562" s="28">
        <v>0</v>
      </c>
      <c r="I562" s="29">
        <v>19208000</v>
      </c>
      <c r="J562" s="29">
        <f t="shared" si="8"/>
        <v>19208000</v>
      </c>
      <c r="K562" s="26">
        <v>0</v>
      </c>
      <c r="L562" s="26">
        <v>0</v>
      </c>
      <c r="M562" s="30" t="s">
        <v>20</v>
      </c>
      <c r="N562" s="26" t="s">
        <v>21</v>
      </c>
      <c r="O562" s="34" t="s">
        <v>334</v>
      </c>
      <c r="P562" s="26">
        <v>3387000</v>
      </c>
      <c r="Q562" s="31" t="s">
        <v>23</v>
      </c>
      <c r="R562" s="58">
        <v>174</v>
      </c>
      <c r="S562" s="32" t="s">
        <v>576</v>
      </c>
      <c r="T562" s="34" t="s">
        <v>626</v>
      </c>
      <c r="U562" s="26" t="s">
        <v>632</v>
      </c>
    </row>
    <row r="563" spans="1:21" s="1" customFormat="1" ht="12.75" customHeight="1" x14ac:dyDescent="0.25">
      <c r="A563" s="52">
        <v>80111701</v>
      </c>
      <c r="B563" s="26" t="s">
        <v>335</v>
      </c>
      <c r="C563" s="26">
        <v>1</v>
      </c>
      <c r="D563" s="26">
        <v>1</v>
      </c>
      <c r="E563" s="27">
        <v>240</v>
      </c>
      <c r="F563" s="26">
        <v>0</v>
      </c>
      <c r="G563" s="17" t="s">
        <v>19</v>
      </c>
      <c r="H563" s="28">
        <v>0</v>
      </c>
      <c r="I563" s="29">
        <v>19208000</v>
      </c>
      <c r="J563" s="29">
        <f t="shared" si="8"/>
        <v>19208000</v>
      </c>
      <c r="K563" s="26">
        <v>0</v>
      </c>
      <c r="L563" s="26">
        <v>0</v>
      </c>
      <c r="M563" s="30" t="s">
        <v>20</v>
      </c>
      <c r="N563" s="26" t="s">
        <v>21</v>
      </c>
      <c r="O563" s="34" t="s">
        <v>334</v>
      </c>
      <c r="P563" s="26">
        <v>3387000</v>
      </c>
      <c r="Q563" s="31" t="s">
        <v>23</v>
      </c>
      <c r="R563" s="58">
        <v>405</v>
      </c>
      <c r="S563" s="32" t="s">
        <v>576</v>
      </c>
      <c r="T563" s="34" t="s">
        <v>626</v>
      </c>
      <c r="U563" s="26" t="s">
        <v>632</v>
      </c>
    </row>
    <row r="564" spans="1:21" s="1" customFormat="1" ht="12.75" customHeight="1" x14ac:dyDescent="0.25">
      <c r="A564" s="52">
        <v>80111701</v>
      </c>
      <c r="B564" s="26" t="s">
        <v>335</v>
      </c>
      <c r="C564" s="26">
        <v>1</v>
      </c>
      <c r="D564" s="26">
        <v>1</v>
      </c>
      <c r="E564" s="27">
        <v>240</v>
      </c>
      <c r="F564" s="26">
        <v>0</v>
      </c>
      <c r="G564" s="17" t="s">
        <v>19</v>
      </c>
      <c r="H564" s="28">
        <v>0</v>
      </c>
      <c r="I564" s="29">
        <v>19208000</v>
      </c>
      <c r="J564" s="29">
        <f t="shared" si="8"/>
        <v>19208000</v>
      </c>
      <c r="K564" s="26">
        <v>0</v>
      </c>
      <c r="L564" s="26">
        <v>0</v>
      </c>
      <c r="M564" s="30" t="s">
        <v>20</v>
      </c>
      <c r="N564" s="26" t="s">
        <v>21</v>
      </c>
      <c r="O564" s="34" t="s">
        <v>334</v>
      </c>
      <c r="P564" s="26">
        <v>3387000</v>
      </c>
      <c r="Q564" s="31" t="s">
        <v>23</v>
      </c>
      <c r="R564" s="58">
        <v>347</v>
      </c>
      <c r="S564" s="32" t="s">
        <v>576</v>
      </c>
      <c r="T564" s="34" t="s">
        <v>626</v>
      </c>
      <c r="U564" s="26" t="s">
        <v>632</v>
      </c>
    </row>
    <row r="565" spans="1:21" s="1" customFormat="1" ht="12.75" customHeight="1" x14ac:dyDescent="0.25">
      <c r="A565" s="52">
        <v>80111701</v>
      </c>
      <c r="B565" s="26" t="s">
        <v>335</v>
      </c>
      <c r="C565" s="26">
        <v>1</v>
      </c>
      <c r="D565" s="26">
        <v>1</v>
      </c>
      <c r="E565" s="27">
        <v>240</v>
      </c>
      <c r="F565" s="26">
        <v>0</v>
      </c>
      <c r="G565" s="17" t="s">
        <v>19</v>
      </c>
      <c r="H565" s="28">
        <v>0</v>
      </c>
      <c r="I565" s="29">
        <v>19208000</v>
      </c>
      <c r="J565" s="29">
        <f t="shared" si="8"/>
        <v>19208000</v>
      </c>
      <c r="K565" s="26">
        <v>0</v>
      </c>
      <c r="L565" s="26">
        <v>0</v>
      </c>
      <c r="M565" s="30" t="s">
        <v>20</v>
      </c>
      <c r="N565" s="26" t="s">
        <v>21</v>
      </c>
      <c r="O565" s="34" t="s">
        <v>334</v>
      </c>
      <c r="P565" s="26">
        <v>3387000</v>
      </c>
      <c r="Q565" s="31" t="s">
        <v>23</v>
      </c>
      <c r="R565" s="58">
        <v>406</v>
      </c>
      <c r="S565" s="32" t="s">
        <v>576</v>
      </c>
      <c r="T565" s="34" t="s">
        <v>626</v>
      </c>
      <c r="U565" s="26" t="s">
        <v>632</v>
      </c>
    </row>
    <row r="566" spans="1:21" s="1" customFormat="1" ht="12.75" customHeight="1" x14ac:dyDescent="0.25">
      <c r="A566" s="52">
        <v>80111701</v>
      </c>
      <c r="B566" s="26" t="s">
        <v>336</v>
      </c>
      <c r="C566" s="26">
        <v>1</v>
      </c>
      <c r="D566" s="26">
        <v>1</v>
      </c>
      <c r="E566" s="27">
        <v>350</v>
      </c>
      <c r="F566" s="26">
        <v>0</v>
      </c>
      <c r="G566" s="17" t="s">
        <v>19</v>
      </c>
      <c r="H566" s="28">
        <v>0</v>
      </c>
      <c r="I566" s="29">
        <v>28011666.666666668</v>
      </c>
      <c r="J566" s="29">
        <f t="shared" si="8"/>
        <v>28011666.666666668</v>
      </c>
      <c r="K566" s="26">
        <v>0</v>
      </c>
      <c r="L566" s="26">
        <v>0</v>
      </c>
      <c r="M566" s="30" t="s">
        <v>20</v>
      </c>
      <c r="N566" s="26" t="s">
        <v>21</v>
      </c>
      <c r="O566" s="34" t="s">
        <v>334</v>
      </c>
      <c r="P566" s="26">
        <v>3387000</v>
      </c>
      <c r="Q566" s="31" t="s">
        <v>23</v>
      </c>
      <c r="R566" s="58">
        <v>55</v>
      </c>
      <c r="S566" s="32" t="s">
        <v>576</v>
      </c>
      <c r="T566" s="34" t="s">
        <v>626</v>
      </c>
      <c r="U566" s="26" t="s">
        <v>632</v>
      </c>
    </row>
    <row r="567" spans="1:21" s="1" customFormat="1" ht="12.75" customHeight="1" x14ac:dyDescent="0.25">
      <c r="A567" s="52">
        <v>80111701</v>
      </c>
      <c r="B567" s="26" t="s">
        <v>336</v>
      </c>
      <c r="C567" s="26">
        <v>1</v>
      </c>
      <c r="D567" s="26">
        <v>1</v>
      </c>
      <c r="E567" s="27">
        <v>350</v>
      </c>
      <c r="F567" s="26">
        <v>0</v>
      </c>
      <c r="G567" s="17" t="s">
        <v>19</v>
      </c>
      <c r="H567" s="28">
        <v>0</v>
      </c>
      <c r="I567" s="29">
        <v>28011666.666666668</v>
      </c>
      <c r="J567" s="29">
        <f t="shared" si="8"/>
        <v>28011666.666666668</v>
      </c>
      <c r="K567" s="26">
        <v>0</v>
      </c>
      <c r="L567" s="26">
        <v>0</v>
      </c>
      <c r="M567" s="30" t="s">
        <v>20</v>
      </c>
      <c r="N567" s="26" t="s">
        <v>21</v>
      </c>
      <c r="O567" s="34" t="s">
        <v>334</v>
      </c>
      <c r="P567" s="26">
        <v>3387000</v>
      </c>
      <c r="Q567" s="31" t="s">
        <v>23</v>
      </c>
      <c r="R567" s="58">
        <v>150</v>
      </c>
      <c r="S567" s="32" t="s">
        <v>576</v>
      </c>
      <c r="T567" s="34" t="s">
        <v>626</v>
      </c>
      <c r="U567" s="26" t="s">
        <v>632</v>
      </c>
    </row>
    <row r="568" spans="1:21" s="1" customFormat="1" ht="12.75" customHeight="1" x14ac:dyDescent="0.25">
      <c r="A568" s="52">
        <v>80111701</v>
      </c>
      <c r="B568" s="26" t="s">
        <v>336</v>
      </c>
      <c r="C568" s="26">
        <v>1</v>
      </c>
      <c r="D568" s="26">
        <v>1</v>
      </c>
      <c r="E568" s="27">
        <v>350</v>
      </c>
      <c r="F568" s="26">
        <v>0</v>
      </c>
      <c r="G568" s="17" t="s">
        <v>19</v>
      </c>
      <c r="H568" s="28">
        <v>0</v>
      </c>
      <c r="I568" s="29">
        <v>28011666.666666668</v>
      </c>
      <c r="J568" s="29">
        <f t="shared" si="8"/>
        <v>28011666.666666668</v>
      </c>
      <c r="K568" s="26">
        <v>0</v>
      </c>
      <c r="L568" s="26">
        <v>0</v>
      </c>
      <c r="M568" s="30" t="s">
        <v>20</v>
      </c>
      <c r="N568" s="26" t="s">
        <v>21</v>
      </c>
      <c r="O568" s="34" t="s">
        <v>334</v>
      </c>
      <c r="P568" s="26">
        <v>3387000</v>
      </c>
      <c r="Q568" s="31" t="s">
        <v>23</v>
      </c>
      <c r="R568" s="58">
        <v>142</v>
      </c>
      <c r="S568" s="32" t="s">
        <v>576</v>
      </c>
      <c r="T568" s="34" t="s">
        <v>626</v>
      </c>
      <c r="U568" s="26" t="s">
        <v>632</v>
      </c>
    </row>
    <row r="569" spans="1:21" s="1" customFormat="1" ht="12.75" customHeight="1" x14ac:dyDescent="0.25">
      <c r="A569" s="52">
        <v>80111701</v>
      </c>
      <c r="B569" s="26" t="s">
        <v>335</v>
      </c>
      <c r="C569" s="26">
        <v>1</v>
      </c>
      <c r="D569" s="26">
        <v>1</v>
      </c>
      <c r="E569" s="27">
        <v>240</v>
      </c>
      <c r="F569" s="26">
        <v>0</v>
      </c>
      <c r="G569" s="17" t="s">
        <v>19</v>
      </c>
      <c r="H569" s="28">
        <v>0</v>
      </c>
      <c r="I569" s="29">
        <v>19208000</v>
      </c>
      <c r="J569" s="29">
        <f t="shared" si="8"/>
        <v>19208000</v>
      </c>
      <c r="K569" s="26">
        <v>0</v>
      </c>
      <c r="L569" s="26">
        <v>0</v>
      </c>
      <c r="M569" s="30" t="s">
        <v>20</v>
      </c>
      <c r="N569" s="26" t="s">
        <v>21</v>
      </c>
      <c r="O569" s="34" t="s">
        <v>334</v>
      </c>
      <c r="P569" s="26">
        <v>3387000</v>
      </c>
      <c r="Q569" s="31" t="s">
        <v>23</v>
      </c>
      <c r="R569" s="58">
        <v>171</v>
      </c>
      <c r="S569" s="32" t="s">
        <v>576</v>
      </c>
      <c r="T569" s="34" t="s">
        <v>626</v>
      </c>
      <c r="U569" s="26" t="s">
        <v>632</v>
      </c>
    </row>
    <row r="570" spans="1:21" s="1" customFormat="1" ht="12.75" customHeight="1" x14ac:dyDescent="0.25">
      <c r="A570" s="52">
        <v>80111701</v>
      </c>
      <c r="B570" s="26" t="s">
        <v>336</v>
      </c>
      <c r="C570" s="26">
        <v>1</v>
      </c>
      <c r="D570" s="26">
        <v>1</v>
      </c>
      <c r="E570" s="27">
        <v>240</v>
      </c>
      <c r="F570" s="26">
        <v>0</v>
      </c>
      <c r="G570" s="17" t="s">
        <v>19</v>
      </c>
      <c r="H570" s="28">
        <v>0</v>
      </c>
      <c r="I570" s="29">
        <v>19208000</v>
      </c>
      <c r="J570" s="29">
        <f t="shared" si="8"/>
        <v>19208000</v>
      </c>
      <c r="K570" s="26">
        <v>0</v>
      </c>
      <c r="L570" s="26">
        <v>0</v>
      </c>
      <c r="M570" s="30" t="s">
        <v>20</v>
      </c>
      <c r="N570" s="26" t="s">
        <v>21</v>
      </c>
      <c r="O570" s="34" t="s">
        <v>334</v>
      </c>
      <c r="P570" s="26">
        <v>3387000</v>
      </c>
      <c r="Q570" s="31" t="s">
        <v>23</v>
      </c>
      <c r="R570" s="58">
        <v>557</v>
      </c>
      <c r="S570" s="32" t="s">
        <v>576</v>
      </c>
      <c r="T570" s="34" t="s">
        <v>626</v>
      </c>
      <c r="U570" s="26" t="s">
        <v>632</v>
      </c>
    </row>
    <row r="571" spans="1:21" s="1" customFormat="1" ht="12.75" customHeight="1" x14ac:dyDescent="0.25">
      <c r="A571" s="52">
        <v>80111701</v>
      </c>
      <c r="B571" s="26" t="s">
        <v>336</v>
      </c>
      <c r="C571" s="26">
        <v>1</v>
      </c>
      <c r="D571" s="26">
        <v>1</v>
      </c>
      <c r="E571" s="27">
        <v>240</v>
      </c>
      <c r="F571" s="26">
        <v>0</v>
      </c>
      <c r="G571" s="17" t="s">
        <v>19</v>
      </c>
      <c r="H571" s="28">
        <v>0</v>
      </c>
      <c r="I571" s="29">
        <v>19208000</v>
      </c>
      <c r="J571" s="29">
        <f t="shared" si="8"/>
        <v>19208000</v>
      </c>
      <c r="K571" s="26">
        <v>0</v>
      </c>
      <c r="L571" s="26">
        <v>0</v>
      </c>
      <c r="M571" s="30" t="s">
        <v>20</v>
      </c>
      <c r="N571" s="26" t="s">
        <v>21</v>
      </c>
      <c r="O571" s="34" t="s">
        <v>334</v>
      </c>
      <c r="P571" s="26">
        <v>3387000</v>
      </c>
      <c r="Q571" s="31" t="s">
        <v>23</v>
      </c>
      <c r="R571" s="58">
        <v>555</v>
      </c>
      <c r="S571" s="32" t="s">
        <v>576</v>
      </c>
      <c r="T571" s="34" t="s">
        <v>626</v>
      </c>
      <c r="U571" s="26" t="s">
        <v>632</v>
      </c>
    </row>
    <row r="572" spans="1:21" s="1" customFormat="1" ht="12.75" customHeight="1" x14ac:dyDescent="0.25">
      <c r="A572" s="52">
        <v>80111701</v>
      </c>
      <c r="B572" s="26" t="s">
        <v>335</v>
      </c>
      <c r="C572" s="26">
        <v>1</v>
      </c>
      <c r="D572" s="26">
        <v>1</v>
      </c>
      <c r="E572" s="27">
        <v>240</v>
      </c>
      <c r="F572" s="26">
        <v>0</v>
      </c>
      <c r="G572" s="17" t="s">
        <v>19</v>
      </c>
      <c r="H572" s="28">
        <v>0</v>
      </c>
      <c r="I572" s="29">
        <v>19208000</v>
      </c>
      <c r="J572" s="29">
        <f t="shared" si="8"/>
        <v>19208000</v>
      </c>
      <c r="K572" s="26">
        <v>0</v>
      </c>
      <c r="L572" s="26">
        <v>0</v>
      </c>
      <c r="M572" s="30" t="s">
        <v>20</v>
      </c>
      <c r="N572" s="26" t="s">
        <v>21</v>
      </c>
      <c r="O572" s="34" t="s">
        <v>334</v>
      </c>
      <c r="P572" s="26">
        <v>3387000</v>
      </c>
      <c r="Q572" s="31" t="s">
        <v>23</v>
      </c>
      <c r="R572" s="58">
        <v>172</v>
      </c>
      <c r="S572" s="32" t="s">
        <v>576</v>
      </c>
      <c r="T572" s="34" t="s">
        <v>626</v>
      </c>
      <c r="U572" s="26" t="s">
        <v>632</v>
      </c>
    </row>
    <row r="573" spans="1:21" s="1" customFormat="1" ht="12.75" customHeight="1" x14ac:dyDescent="0.25">
      <c r="A573" s="52">
        <v>80111701</v>
      </c>
      <c r="B573" s="26" t="s">
        <v>335</v>
      </c>
      <c r="C573" s="26">
        <v>1</v>
      </c>
      <c r="D573" s="26">
        <v>1</v>
      </c>
      <c r="E573" s="27">
        <v>240</v>
      </c>
      <c r="F573" s="26">
        <v>0</v>
      </c>
      <c r="G573" s="17" t="s">
        <v>19</v>
      </c>
      <c r="H573" s="28">
        <v>0</v>
      </c>
      <c r="I573" s="29">
        <v>19208000</v>
      </c>
      <c r="J573" s="29">
        <f t="shared" si="8"/>
        <v>19208000</v>
      </c>
      <c r="K573" s="26">
        <v>0</v>
      </c>
      <c r="L573" s="26">
        <v>0</v>
      </c>
      <c r="M573" s="30" t="s">
        <v>20</v>
      </c>
      <c r="N573" s="26" t="s">
        <v>21</v>
      </c>
      <c r="O573" s="34" t="s">
        <v>334</v>
      </c>
      <c r="P573" s="26">
        <v>3387000</v>
      </c>
      <c r="Q573" s="31" t="s">
        <v>23</v>
      </c>
      <c r="R573" s="58">
        <v>394</v>
      </c>
      <c r="S573" s="32" t="s">
        <v>576</v>
      </c>
      <c r="T573" s="34" t="s">
        <v>626</v>
      </c>
      <c r="U573" s="26" t="s">
        <v>632</v>
      </c>
    </row>
    <row r="574" spans="1:21" s="1" customFormat="1" ht="12.75" customHeight="1" x14ac:dyDescent="0.25">
      <c r="A574" s="52">
        <v>80111701</v>
      </c>
      <c r="B574" s="26" t="s">
        <v>336</v>
      </c>
      <c r="C574" s="26">
        <v>1</v>
      </c>
      <c r="D574" s="26">
        <v>1</v>
      </c>
      <c r="E574" s="27">
        <v>240</v>
      </c>
      <c r="F574" s="26">
        <v>0</v>
      </c>
      <c r="G574" s="17" t="s">
        <v>19</v>
      </c>
      <c r="H574" s="28">
        <v>0</v>
      </c>
      <c r="I574" s="29">
        <v>19208000</v>
      </c>
      <c r="J574" s="29">
        <f t="shared" si="8"/>
        <v>19208000</v>
      </c>
      <c r="K574" s="26">
        <v>0</v>
      </c>
      <c r="L574" s="26">
        <v>0</v>
      </c>
      <c r="M574" s="30" t="s">
        <v>20</v>
      </c>
      <c r="N574" s="26" t="s">
        <v>21</v>
      </c>
      <c r="O574" s="34" t="s">
        <v>334</v>
      </c>
      <c r="P574" s="26">
        <v>3387000</v>
      </c>
      <c r="Q574" s="31" t="s">
        <v>23</v>
      </c>
      <c r="R574" s="58">
        <v>552</v>
      </c>
      <c r="S574" s="32" t="s">
        <v>576</v>
      </c>
      <c r="T574" s="34" t="s">
        <v>626</v>
      </c>
      <c r="U574" s="26" t="s">
        <v>632</v>
      </c>
    </row>
    <row r="575" spans="1:21" s="1" customFormat="1" ht="12.75" customHeight="1" x14ac:dyDescent="0.25">
      <c r="A575" s="52">
        <v>80111701</v>
      </c>
      <c r="B575" s="26" t="s">
        <v>338</v>
      </c>
      <c r="C575" s="26">
        <v>1</v>
      </c>
      <c r="D575" s="26">
        <v>1</v>
      </c>
      <c r="E575" s="27">
        <v>240</v>
      </c>
      <c r="F575" s="26">
        <v>0</v>
      </c>
      <c r="G575" s="17" t="s">
        <v>19</v>
      </c>
      <c r="H575" s="28">
        <v>0</v>
      </c>
      <c r="I575" s="29">
        <v>33920000</v>
      </c>
      <c r="J575" s="29">
        <f t="shared" si="8"/>
        <v>33920000</v>
      </c>
      <c r="K575" s="26">
        <v>0</v>
      </c>
      <c r="L575" s="26">
        <v>0</v>
      </c>
      <c r="M575" s="30" t="s">
        <v>20</v>
      </c>
      <c r="N575" s="26" t="s">
        <v>21</v>
      </c>
      <c r="O575" s="34" t="s">
        <v>334</v>
      </c>
      <c r="P575" s="26">
        <v>3387000</v>
      </c>
      <c r="Q575" s="31" t="s">
        <v>23</v>
      </c>
      <c r="R575" s="58">
        <v>208</v>
      </c>
      <c r="S575" s="32" t="s">
        <v>576</v>
      </c>
      <c r="T575" s="34" t="s">
        <v>626</v>
      </c>
      <c r="U575" s="26" t="s">
        <v>632</v>
      </c>
    </row>
    <row r="576" spans="1:21" s="1" customFormat="1" ht="12.75" customHeight="1" x14ac:dyDescent="0.25">
      <c r="A576" s="52">
        <v>80111701</v>
      </c>
      <c r="B576" s="26" t="s">
        <v>336</v>
      </c>
      <c r="C576" s="26">
        <v>1</v>
      </c>
      <c r="D576" s="26">
        <v>1</v>
      </c>
      <c r="E576" s="27">
        <v>240</v>
      </c>
      <c r="F576" s="26">
        <v>0</v>
      </c>
      <c r="G576" s="17" t="s">
        <v>19</v>
      </c>
      <c r="H576" s="28">
        <v>0</v>
      </c>
      <c r="I576" s="29">
        <v>19208000</v>
      </c>
      <c r="J576" s="29">
        <f t="shared" si="8"/>
        <v>19208000</v>
      </c>
      <c r="K576" s="26">
        <v>0</v>
      </c>
      <c r="L576" s="26">
        <v>0</v>
      </c>
      <c r="M576" s="30" t="s">
        <v>20</v>
      </c>
      <c r="N576" s="26" t="s">
        <v>21</v>
      </c>
      <c r="O576" s="34" t="s">
        <v>334</v>
      </c>
      <c r="P576" s="26">
        <v>3387000</v>
      </c>
      <c r="Q576" s="31" t="s">
        <v>23</v>
      </c>
      <c r="R576" s="58">
        <v>554</v>
      </c>
      <c r="S576" s="32" t="s">
        <v>576</v>
      </c>
      <c r="T576" s="34" t="s">
        <v>626</v>
      </c>
      <c r="U576" s="26" t="s">
        <v>632</v>
      </c>
    </row>
    <row r="577" spans="1:21" s="1" customFormat="1" ht="12.75" customHeight="1" x14ac:dyDescent="0.25">
      <c r="A577" s="52">
        <v>80111701</v>
      </c>
      <c r="B577" s="26" t="s">
        <v>336</v>
      </c>
      <c r="C577" s="26">
        <v>1</v>
      </c>
      <c r="D577" s="26">
        <v>1</v>
      </c>
      <c r="E577" s="27">
        <v>240</v>
      </c>
      <c r="F577" s="26">
        <v>0</v>
      </c>
      <c r="G577" s="17" t="s">
        <v>19</v>
      </c>
      <c r="H577" s="28">
        <v>0</v>
      </c>
      <c r="I577" s="29">
        <v>19208000</v>
      </c>
      <c r="J577" s="29">
        <f t="shared" si="8"/>
        <v>19208000</v>
      </c>
      <c r="K577" s="26">
        <v>0</v>
      </c>
      <c r="L577" s="26">
        <v>0</v>
      </c>
      <c r="M577" s="30" t="s">
        <v>20</v>
      </c>
      <c r="N577" s="26" t="s">
        <v>21</v>
      </c>
      <c r="O577" s="34" t="s">
        <v>334</v>
      </c>
      <c r="P577" s="26">
        <v>3387000</v>
      </c>
      <c r="Q577" s="31" t="s">
        <v>23</v>
      </c>
      <c r="R577" s="58">
        <v>538</v>
      </c>
      <c r="S577" s="32" t="s">
        <v>576</v>
      </c>
      <c r="T577" s="34" t="s">
        <v>626</v>
      </c>
      <c r="U577" s="26" t="s">
        <v>632</v>
      </c>
    </row>
    <row r="578" spans="1:21" s="1" customFormat="1" ht="12.75" customHeight="1" x14ac:dyDescent="0.25">
      <c r="A578" s="52">
        <v>80111701</v>
      </c>
      <c r="B578" s="26" t="s">
        <v>335</v>
      </c>
      <c r="C578" s="26">
        <v>1</v>
      </c>
      <c r="D578" s="26">
        <v>1</v>
      </c>
      <c r="E578" s="27">
        <v>240</v>
      </c>
      <c r="F578" s="26">
        <v>0</v>
      </c>
      <c r="G578" s="17" t="s">
        <v>19</v>
      </c>
      <c r="H578" s="28">
        <v>0</v>
      </c>
      <c r="I578" s="29">
        <v>19208000</v>
      </c>
      <c r="J578" s="29">
        <f t="shared" si="8"/>
        <v>19208000</v>
      </c>
      <c r="K578" s="26">
        <v>0</v>
      </c>
      <c r="L578" s="26">
        <v>0</v>
      </c>
      <c r="M578" s="30" t="s">
        <v>20</v>
      </c>
      <c r="N578" s="26" t="s">
        <v>21</v>
      </c>
      <c r="O578" s="34" t="s">
        <v>334</v>
      </c>
      <c r="P578" s="26">
        <v>3387000</v>
      </c>
      <c r="Q578" s="31" t="s">
        <v>23</v>
      </c>
      <c r="R578" s="58">
        <v>173</v>
      </c>
      <c r="S578" s="32" t="s">
        <v>576</v>
      </c>
      <c r="T578" s="34" t="s">
        <v>626</v>
      </c>
      <c r="U578" s="26" t="s">
        <v>632</v>
      </c>
    </row>
    <row r="579" spans="1:21" s="1" customFormat="1" ht="12.75" customHeight="1" x14ac:dyDescent="0.25">
      <c r="A579" s="52">
        <v>80111701</v>
      </c>
      <c r="B579" s="26" t="s">
        <v>336</v>
      </c>
      <c r="C579" s="26">
        <v>1</v>
      </c>
      <c r="D579" s="26">
        <v>1</v>
      </c>
      <c r="E579" s="27">
        <v>350</v>
      </c>
      <c r="F579" s="26">
        <v>0</v>
      </c>
      <c r="G579" s="17" t="s">
        <v>19</v>
      </c>
      <c r="H579" s="28">
        <v>0</v>
      </c>
      <c r="I579" s="29">
        <v>28011666.666666668</v>
      </c>
      <c r="J579" s="29">
        <f t="shared" si="8"/>
        <v>28011666.666666668</v>
      </c>
      <c r="K579" s="26">
        <v>0</v>
      </c>
      <c r="L579" s="26">
        <v>0</v>
      </c>
      <c r="M579" s="30" t="s">
        <v>20</v>
      </c>
      <c r="N579" s="26" t="s">
        <v>21</v>
      </c>
      <c r="O579" s="34" t="s">
        <v>334</v>
      </c>
      <c r="P579" s="26">
        <v>3387000</v>
      </c>
      <c r="Q579" s="31" t="s">
        <v>23</v>
      </c>
      <c r="R579" s="58">
        <v>147</v>
      </c>
      <c r="S579" s="32" t="s">
        <v>576</v>
      </c>
      <c r="T579" s="34" t="s">
        <v>626</v>
      </c>
      <c r="U579" s="26" t="s">
        <v>632</v>
      </c>
    </row>
    <row r="580" spans="1:21" s="1" customFormat="1" ht="12.75" customHeight="1" x14ac:dyDescent="0.25">
      <c r="A580" s="52">
        <v>80111701</v>
      </c>
      <c r="B580" s="26" t="s">
        <v>339</v>
      </c>
      <c r="C580" s="26">
        <v>1</v>
      </c>
      <c r="D580" s="26">
        <v>1</v>
      </c>
      <c r="E580" s="27">
        <v>240</v>
      </c>
      <c r="F580" s="26">
        <v>0</v>
      </c>
      <c r="G580" s="17" t="s">
        <v>19</v>
      </c>
      <c r="H580" s="28">
        <v>0</v>
      </c>
      <c r="I580" s="29">
        <v>33128000</v>
      </c>
      <c r="J580" s="29">
        <f t="shared" si="8"/>
        <v>33128000</v>
      </c>
      <c r="K580" s="26">
        <v>0</v>
      </c>
      <c r="L580" s="26">
        <v>0</v>
      </c>
      <c r="M580" s="30" t="s">
        <v>20</v>
      </c>
      <c r="N580" s="26" t="s">
        <v>21</v>
      </c>
      <c r="O580" s="34" t="s">
        <v>334</v>
      </c>
      <c r="P580" s="26">
        <v>3387000</v>
      </c>
      <c r="Q580" s="31" t="s">
        <v>23</v>
      </c>
      <c r="R580" s="58">
        <v>396</v>
      </c>
      <c r="S580" s="32" t="s">
        <v>576</v>
      </c>
      <c r="T580" s="34" t="s">
        <v>626</v>
      </c>
      <c r="U580" s="26" t="s">
        <v>632</v>
      </c>
    </row>
    <row r="581" spans="1:21" s="1" customFormat="1" ht="12.75" customHeight="1" x14ac:dyDescent="0.25">
      <c r="A581" s="52">
        <v>80111701</v>
      </c>
      <c r="B581" s="26" t="s">
        <v>336</v>
      </c>
      <c r="C581" s="26">
        <v>1</v>
      </c>
      <c r="D581" s="26">
        <v>1</v>
      </c>
      <c r="E581" s="27">
        <v>350</v>
      </c>
      <c r="F581" s="26">
        <v>0</v>
      </c>
      <c r="G581" s="17" t="s">
        <v>19</v>
      </c>
      <c r="H581" s="28">
        <v>0</v>
      </c>
      <c r="I581" s="29">
        <v>28011666.666666668</v>
      </c>
      <c r="J581" s="29">
        <f t="shared" si="8"/>
        <v>28011666.666666668</v>
      </c>
      <c r="K581" s="26">
        <v>0</v>
      </c>
      <c r="L581" s="26">
        <v>0</v>
      </c>
      <c r="M581" s="30" t="s">
        <v>20</v>
      </c>
      <c r="N581" s="26" t="s">
        <v>21</v>
      </c>
      <c r="O581" s="34" t="s">
        <v>334</v>
      </c>
      <c r="P581" s="26">
        <v>3387000</v>
      </c>
      <c r="Q581" s="31" t="s">
        <v>23</v>
      </c>
      <c r="R581" s="58">
        <v>148</v>
      </c>
      <c r="S581" s="32" t="s">
        <v>576</v>
      </c>
      <c r="T581" s="34" t="s">
        <v>626</v>
      </c>
      <c r="U581" s="26" t="s">
        <v>632</v>
      </c>
    </row>
    <row r="582" spans="1:21" s="1" customFormat="1" ht="12.75" customHeight="1" x14ac:dyDescent="0.25">
      <c r="A582" s="52">
        <v>80111701</v>
      </c>
      <c r="B582" s="26" t="s">
        <v>336</v>
      </c>
      <c r="C582" s="26">
        <v>1</v>
      </c>
      <c r="D582" s="26">
        <v>1</v>
      </c>
      <c r="E582" s="27">
        <v>350</v>
      </c>
      <c r="F582" s="26">
        <v>0</v>
      </c>
      <c r="G582" s="17" t="s">
        <v>19</v>
      </c>
      <c r="H582" s="28">
        <v>0</v>
      </c>
      <c r="I582" s="29">
        <v>28011666.666666668</v>
      </c>
      <c r="J582" s="29">
        <f t="shared" ref="J582:J645" si="9">I582</f>
        <v>28011666.666666668</v>
      </c>
      <c r="K582" s="26">
        <v>0</v>
      </c>
      <c r="L582" s="26">
        <v>0</v>
      </c>
      <c r="M582" s="30" t="s">
        <v>20</v>
      </c>
      <c r="N582" s="26" t="s">
        <v>21</v>
      </c>
      <c r="O582" s="34" t="s">
        <v>334</v>
      </c>
      <c r="P582" s="26">
        <v>3387000</v>
      </c>
      <c r="Q582" s="31" t="s">
        <v>23</v>
      </c>
      <c r="R582" s="58">
        <v>151</v>
      </c>
      <c r="S582" s="32" t="s">
        <v>576</v>
      </c>
      <c r="T582" s="34" t="s">
        <v>626</v>
      </c>
      <c r="U582" s="26" t="s">
        <v>632</v>
      </c>
    </row>
    <row r="583" spans="1:21" s="1" customFormat="1" ht="12.75" customHeight="1" x14ac:dyDescent="0.25">
      <c r="A583" s="52">
        <v>80111701</v>
      </c>
      <c r="B583" s="26" t="s">
        <v>335</v>
      </c>
      <c r="C583" s="26">
        <v>1</v>
      </c>
      <c r="D583" s="26">
        <v>1</v>
      </c>
      <c r="E583" s="27">
        <v>315</v>
      </c>
      <c r="F583" s="26">
        <v>0</v>
      </c>
      <c r="G583" s="17" t="s">
        <v>19</v>
      </c>
      <c r="H583" s="28">
        <v>0</v>
      </c>
      <c r="I583" s="29">
        <v>25210500</v>
      </c>
      <c r="J583" s="29">
        <f t="shared" si="9"/>
        <v>25210500</v>
      </c>
      <c r="K583" s="26">
        <v>0</v>
      </c>
      <c r="L583" s="26">
        <v>0</v>
      </c>
      <c r="M583" s="30" t="s">
        <v>20</v>
      </c>
      <c r="N583" s="26" t="s">
        <v>21</v>
      </c>
      <c r="O583" s="34" t="s">
        <v>334</v>
      </c>
      <c r="P583" s="26">
        <v>3387000</v>
      </c>
      <c r="Q583" s="31" t="s">
        <v>23</v>
      </c>
      <c r="R583" s="58">
        <v>390</v>
      </c>
      <c r="S583" s="32" t="s">
        <v>576</v>
      </c>
      <c r="T583" s="34" t="s">
        <v>626</v>
      </c>
      <c r="U583" s="26" t="s">
        <v>632</v>
      </c>
    </row>
    <row r="584" spans="1:21" s="1" customFormat="1" ht="12.75" customHeight="1" x14ac:dyDescent="0.25">
      <c r="A584" s="52">
        <v>80111701</v>
      </c>
      <c r="B584" s="26" t="s">
        <v>336</v>
      </c>
      <c r="C584" s="26">
        <v>1</v>
      </c>
      <c r="D584" s="26">
        <v>1</v>
      </c>
      <c r="E584" s="27">
        <v>350</v>
      </c>
      <c r="F584" s="26">
        <v>0</v>
      </c>
      <c r="G584" s="17" t="s">
        <v>19</v>
      </c>
      <c r="H584" s="28">
        <v>0</v>
      </c>
      <c r="I584" s="29">
        <v>28011666.666666668</v>
      </c>
      <c r="J584" s="29">
        <f t="shared" si="9"/>
        <v>28011666.666666668</v>
      </c>
      <c r="K584" s="26">
        <v>0</v>
      </c>
      <c r="L584" s="26">
        <v>0</v>
      </c>
      <c r="M584" s="30" t="s">
        <v>20</v>
      </c>
      <c r="N584" s="26" t="s">
        <v>21</v>
      </c>
      <c r="O584" s="34" t="s">
        <v>334</v>
      </c>
      <c r="P584" s="26">
        <v>3387000</v>
      </c>
      <c r="Q584" s="31" t="s">
        <v>23</v>
      </c>
      <c r="R584" s="58">
        <v>149</v>
      </c>
      <c r="S584" s="32" t="s">
        <v>576</v>
      </c>
      <c r="T584" s="34" t="s">
        <v>626</v>
      </c>
      <c r="U584" s="26" t="s">
        <v>632</v>
      </c>
    </row>
    <row r="585" spans="1:21" s="1" customFormat="1" ht="12.75" customHeight="1" x14ac:dyDescent="0.25">
      <c r="A585" s="52">
        <v>80111701</v>
      </c>
      <c r="B585" s="26" t="s">
        <v>337</v>
      </c>
      <c r="C585" s="26">
        <v>1</v>
      </c>
      <c r="D585" s="26">
        <v>1</v>
      </c>
      <c r="E585" s="27">
        <v>240</v>
      </c>
      <c r="F585" s="26">
        <v>0</v>
      </c>
      <c r="G585" s="17" t="s">
        <v>19</v>
      </c>
      <c r="H585" s="28">
        <v>0</v>
      </c>
      <c r="I585" s="29">
        <v>33128000</v>
      </c>
      <c r="J585" s="29">
        <f t="shared" si="9"/>
        <v>33128000</v>
      </c>
      <c r="K585" s="26">
        <v>0</v>
      </c>
      <c r="L585" s="26">
        <v>0</v>
      </c>
      <c r="M585" s="30" t="s">
        <v>20</v>
      </c>
      <c r="N585" s="26" t="s">
        <v>21</v>
      </c>
      <c r="O585" s="34" t="s">
        <v>334</v>
      </c>
      <c r="P585" s="26">
        <v>3387000</v>
      </c>
      <c r="Q585" s="31" t="s">
        <v>23</v>
      </c>
      <c r="R585" s="58">
        <v>209</v>
      </c>
      <c r="S585" s="32" t="s">
        <v>576</v>
      </c>
      <c r="T585" s="34" t="s">
        <v>626</v>
      </c>
      <c r="U585" s="26" t="s">
        <v>632</v>
      </c>
    </row>
    <row r="586" spans="1:21" s="1" customFormat="1" ht="12.75" customHeight="1" x14ac:dyDescent="0.25">
      <c r="A586" s="52">
        <v>80111701</v>
      </c>
      <c r="B586" s="26" t="s">
        <v>336</v>
      </c>
      <c r="C586" s="26">
        <v>1</v>
      </c>
      <c r="D586" s="26">
        <v>1</v>
      </c>
      <c r="E586" s="27">
        <v>240</v>
      </c>
      <c r="F586" s="26">
        <v>0</v>
      </c>
      <c r="G586" s="17" t="s">
        <v>19</v>
      </c>
      <c r="H586" s="28">
        <v>0</v>
      </c>
      <c r="I586" s="29">
        <v>19208000</v>
      </c>
      <c r="J586" s="29">
        <f t="shared" si="9"/>
        <v>19208000</v>
      </c>
      <c r="K586" s="26">
        <v>0</v>
      </c>
      <c r="L586" s="26">
        <v>0</v>
      </c>
      <c r="M586" s="30" t="s">
        <v>20</v>
      </c>
      <c r="N586" s="26" t="s">
        <v>21</v>
      </c>
      <c r="O586" s="34" t="s">
        <v>334</v>
      </c>
      <c r="P586" s="26">
        <v>3387000</v>
      </c>
      <c r="Q586" s="31" t="s">
        <v>23</v>
      </c>
      <c r="R586" s="58">
        <v>553</v>
      </c>
      <c r="S586" s="32" t="s">
        <v>576</v>
      </c>
      <c r="T586" s="34" t="s">
        <v>626</v>
      </c>
      <c r="U586" s="26" t="s">
        <v>632</v>
      </c>
    </row>
    <row r="587" spans="1:21" s="1" customFormat="1" ht="12.75" customHeight="1" x14ac:dyDescent="0.25">
      <c r="A587" s="52">
        <v>80111701</v>
      </c>
      <c r="B587" s="26" t="s">
        <v>335</v>
      </c>
      <c r="C587" s="26">
        <v>1</v>
      </c>
      <c r="D587" s="26">
        <v>1</v>
      </c>
      <c r="E587" s="27">
        <v>330</v>
      </c>
      <c r="F587" s="26">
        <v>0</v>
      </c>
      <c r="G587" s="17" t="s">
        <v>19</v>
      </c>
      <c r="H587" s="28">
        <v>0</v>
      </c>
      <c r="I587" s="29">
        <v>26411000</v>
      </c>
      <c r="J587" s="29">
        <f t="shared" si="9"/>
        <v>26411000</v>
      </c>
      <c r="K587" s="26">
        <v>0</v>
      </c>
      <c r="L587" s="26">
        <v>0</v>
      </c>
      <c r="M587" s="30" t="s">
        <v>20</v>
      </c>
      <c r="N587" s="26" t="s">
        <v>21</v>
      </c>
      <c r="O587" s="34" t="s">
        <v>334</v>
      </c>
      <c r="P587" s="26">
        <v>3387000</v>
      </c>
      <c r="Q587" s="31" t="s">
        <v>23</v>
      </c>
      <c r="R587" s="58">
        <v>382</v>
      </c>
      <c r="S587" s="32" t="s">
        <v>576</v>
      </c>
      <c r="T587" s="34" t="s">
        <v>626</v>
      </c>
      <c r="U587" s="26" t="s">
        <v>632</v>
      </c>
    </row>
    <row r="588" spans="1:21" s="1" customFormat="1" ht="12.75" customHeight="1" x14ac:dyDescent="0.25">
      <c r="A588" s="52">
        <v>80111701</v>
      </c>
      <c r="B588" s="26" t="s">
        <v>336</v>
      </c>
      <c r="C588" s="26">
        <v>1</v>
      </c>
      <c r="D588" s="26">
        <v>1</v>
      </c>
      <c r="E588" s="27">
        <v>240</v>
      </c>
      <c r="F588" s="26">
        <v>0</v>
      </c>
      <c r="G588" s="17" t="s">
        <v>19</v>
      </c>
      <c r="H588" s="28">
        <v>0</v>
      </c>
      <c r="I588" s="29">
        <v>19208000</v>
      </c>
      <c r="J588" s="29">
        <f t="shared" si="9"/>
        <v>19208000</v>
      </c>
      <c r="K588" s="26">
        <v>0</v>
      </c>
      <c r="L588" s="26">
        <v>0</v>
      </c>
      <c r="M588" s="30" t="s">
        <v>20</v>
      </c>
      <c r="N588" s="26" t="s">
        <v>21</v>
      </c>
      <c r="O588" s="34" t="s">
        <v>334</v>
      </c>
      <c r="P588" s="26">
        <v>3387000</v>
      </c>
      <c r="Q588" s="31" t="s">
        <v>23</v>
      </c>
      <c r="R588" s="58">
        <v>551</v>
      </c>
      <c r="S588" s="32" t="s">
        <v>576</v>
      </c>
      <c r="T588" s="34" t="s">
        <v>626</v>
      </c>
      <c r="U588" s="26" t="s">
        <v>632</v>
      </c>
    </row>
    <row r="589" spans="1:21" s="1" customFormat="1" ht="12.75" customHeight="1" x14ac:dyDescent="0.25">
      <c r="A589" s="52">
        <v>80111701</v>
      </c>
      <c r="B589" s="26" t="s">
        <v>340</v>
      </c>
      <c r="C589" s="26">
        <v>1</v>
      </c>
      <c r="D589" s="26">
        <v>1</v>
      </c>
      <c r="E589" s="27">
        <v>210</v>
      </c>
      <c r="F589" s="26">
        <v>0</v>
      </c>
      <c r="G589" s="17" t="s">
        <v>19</v>
      </c>
      <c r="H589" s="28">
        <v>0</v>
      </c>
      <c r="I589" s="29">
        <v>28987000</v>
      </c>
      <c r="J589" s="29">
        <f t="shared" si="9"/>
        <v>28987000</v>
      </c>
      <c r="K589" s="26">
        <v>0</v>
      </c>
      <c r="L589" s="26">
        <v>0</v>
      </c>
      <c r="M589" s="30" t="s">
        <v>20</v>
      </c>
      <c r="N589" s="26" t="s">
        <v>21</v>
      </c>
      <c r="O589" s="35" t="s">
        <v>65</v>
      </c>
      <c r="P589" s="26">
        <v>3387000</v>
      </c>
      <c r="Q589" s="31" t="s">
        <v>23</v>
      </c>
      <c r="R589" s="58">
        <v>638</v>
      </c>
      <c r="S589" s="32" t="s">
        <v>576</v>
      </c>
      <c r="T589" s="34" t="s">
        <v>577</v>
      </c>
      <c r="U589" s="26" t="s">
        <v>578</v>
      </c>
    </row>
    <row r="590" spans="1:21" s="1" customFormat="1" ht="12.75" customHeight="1" x14ac:dyDescent="0.25">
      <c r="A590" s="52">
        <v>80111701</v>
      </c>
      <c r="B590" s="26" t="s">
        <v>341</v>
      </c>
      <c r="C590" s="26">
        <v>1</v>
      </c>
      <c r="D590" s="26">
        <v>1</v>
      </c>
      <c r="E590" s="27">
        <v>240</v>
      </c>
      <c r="F590" s="26">
        <v>0</v>
      </c>
      <c r="G590" s="17" t="s">
        <v>19</v>
      </c>
      <c r="H590" s="28">
        <v>0</v>
      </c>
      <c r="I590" s="29">
        <v>52000000</v>
      </c>
      <c r="J590" s="29">
        <f t="shared" si="9"/>
        <v>52000000</v>
      </c>
      <c r="K590" s="26">
        <v>0</v>
      </c>
      <c r="L590" s="26">
        <v>0</v>
      </c>
      <c r="M590" s="30" t="s">
        <v>20</v>
      </c>
      <c r="N590" s="26" t="s">
        <v>21</v>
      </c>
      <c r="O590" s="34" t="s">
        <v>65</v>
      </c>
      <c r="P590" s="26">
        <v>3387000</v>
      </c>
      <c r="Q590" s="31" t="s">
        <v>23</v>
      </c>
      <c r="R590" s="58">
        <v>183</v>
      </c>
      <c r="S590" s="32" t="s">
        <v>576</v>
      </c>
      <c r="T590" s="34" t="s">
        <v>577</v>
      </c>
      <c r="U590" s="26" t="s">
        <v>578</v>
      </c>
    </row>
    <row r="591" spans="1:21" s="1" customFormat="1" ht="12.75" customHeight="1" x14ac:dyDescent="0.25">
      <c r="A591" s="52">
        <v>80111701</v>
      </c>
      <c r="B591" s="26" t="s">
        <v>342</v>
      </c>
      <c r="C591" s="26">
        <v>1</v>
      </c>
      <c r="D591" s="26">
        <v>1</v>
      </c>
      <c r="E591" s="27">
        <v>350</v>
      </c>
      <c r="F591" s="26">
        <v>0</v>
      </c>
      <c r="G591" s="17" t="s">
        <v>19</v>
      </c>
      <c r="H591" s="28">
        <v>0</v>
      </c>
      <c r="I591" s="29">
        <v>63000000</v>
      </c>
      <c r="J591" s="29">
        <f t="shared" si="9"/>
        <v>63000000</v>
      </c>
      <c r="K591" s="26">
        <v>0</v>
      </c>
      <c r="L591" s="26">
        <v>0</v>
      </c>
      <c r="M591" s="30" t="s">
        <v>20</v>
      </c>
      <c r="N591" s="26" t="s">
        <v>21</v>
      </c>
      <c r="O591" s="34" t="s">
        <v>65</v>
      </c>
      <c r="P591" s="26">
        <v>3387000</v>
      </c>
      <c r="Q591" s="31" t="s">
        <v>23</v>
      </c>
      <c r="R591" s="58">
        <v>144</v>
      </c>
      <c r="S591" s="32" t="s">
        <v>576</v>
      </c>
      <c r="T591" s="34" t="s">
        <v>577</v>
      </c>
      <c r="U591" s="26" t="s">
        <v>578</v>
      </c>
    </row>
    <row r="592" spans="1:21" s="1" customFormat="1" ht="12.75" customHeight="1" x14ac:dyDescent="0.25">
      <c r="A592" s="52">
        <v>80111701</v>
      </c>
      <c r="B592" s="26" t="s">
        <v>342</v>
      </c>
      <c r="C592" s="26">
        <v>1</v>
      </c>
      <c r="D592" s="26">
        <v>1</v>
      </c>
      <c r="E592" s="27">
        <v>350</v>
      </c>
      <c r="F592" s="26">
        <v>0</v>
      </c>
      <c r="G592" s="17" t="s">
        <v>19</v>
      </c>
      <c r="H592" s="28">
        <v>0</v>
      </c>
      <c r="I592" s="29">
        <v>63000000</v>
      </c>
      <c r="J592" s="29">
        <f t="shared" si="9"/>
        <v>63000000</v>
      </c>
      <c r="K592" s="26">
        <v>0</v>
      </c>
      <c r="L592" s="26">
        <v>0</v>
      </c>
      <c r="M592" s="30" t="s">
        <v>20</v>
      </c>
      <c r="N592" s="26" t="s">
        <v>21</v>
      </c>
      <c r="O592" s="34" t="s">
        <v>65</v>
      </c>
      <c r="P592" s="26">
        <v>3387000</v>
      </c>
      <c r="Q592" s="31" t="s">
        <v>23</v>
      </c>
      <c r="R592" s="58">
        <v>143</v>
      </c>
      <c r="S592" s="32" t="s">
        <v>576</v>
      </c>
      <c r="T592" s="34" t="s">
        <v>577</v>
      </c>
      <c r="U592" s="26" t="s">
        <v>578</v>
      </c>
    </row>
    <row r="593" spans="1:21" s="1" customFormat="1" ht="12.75" customHeight="1" x14ac:dyDescent="0.25">
      <c r="A593" s="52">
        <v>80111701</v>
      </c>
      <c r="B593" s="26" t="s">
        <v>343</v>
      </c>
      <c r="C593" s="26">
        <v>1</v>
      </c>
      <c r="D593" s="26">
        <v>1</v>
      </c>
      <c r="E593" s="27">
        <v>350</v>
      </c>
      <c r="F593" s="26">
        <v>0</v>
      </c>
      <c r="G593" s="17" t="s">
        <v>19</v>
      </c>
      <c r="H593" s="28">
        <v>0</v>
      </c>
      <c r="I593" s="29">
        <v>75833333.333333328</v>
      </c>
      <c r="J593" s="29">
        <f t="shared" si="9"/>
        <v>75833333.333333328</v>
      </c>
      <c r="K593" s="26">
        <v>0</v>
      </c>
      <c r="L593" s="26">
        <v>0</v>
      </c>
      <c r="M593" s="30" t="s">
        <v>20</v>
      </c>
      <c r="N593" s="26" t="s">
        <v>21</v>
      </c>
      <c r="O593" s="34" t="s">
        <v>65</v>
      </c>
      <c r="P593" s="26">
        <v>3387000</v>
      </c>
      <c r="Q593" s="31" t="s">
        <v>23</v>
      </c>
      <c r="R593" s="58">
        <v>21</v>
      </c>
      <c r="S593" s="32" t="s">
        <v>576</v>
      </c>
      <c r="T593" s="34" t="s">
        <v>577</v>
      </c>
      <c r="U593" s="26" t="s">
        <v>578</v>
      </c>
    </row>
    <row r="594" spans="1:21" s="1" customFormat="1" ht="12.75" customHeight="1" x14ac:dyDescent="0.25">
      <c r="A594" s="52">
        <v>80111701</v>
      </c>
      <c r="B594" s="26" t="s">
        <v>344</v>
      </c>
      <c r="C594" s="26">
        <v>1</v>
      </c>
      <c r="D594" s="26">
        <v>1</v>
      </c>
      <c r="E594" s="27">
        <v>240</v>
      </c>
      <c r="F594" s="26">
        <v>0</v>
      </c>
      <c r="G594" s="17" t="s">
        <v>19</v>
      </c>
      <c r="H594" s="28">
        <v>0</v>
      </c>
      <c r="I594" s="29">
        <v>43200000</v>
      </c>
      <c r="J594" s="29">
        <f t="shared" si="9"/>
        <v>43200000</v>
      </c>
      <c r="K594" s="26">
        <v>0</v>
      </c>
      <c r="L594" s="26">
        <v>0</v>
      </c>
      <c r="M594" s="30" t="s">
        <v>20</v>
      </c>
      <c r="N594" s="26" t="s">
        <v>21</v>
      </c>
      <c r="O594" s="34" t="s">
        <v>65</v>
      </c>
      <c r="P594" s="26">
        <v>3387000</v>
      </c>
      <c r="Q594" s="31" t="s">
        <v>23</v>
      </c>
      <c r="R594" s="58">
        <v>184</v>
      </c>
      <c r="S594" s="32" t="s">
        <v>576</v>
      </c>
      <c r="T594" s="34" t="s">
        <v>577</v>
      </c>
      <c r="U594" s="26" t="s">
        <v>578</v>
      </c>
    </row>
    <row r="595" spans="1:21" s="1" customFormat="1" ht="12.75" customHeight="1" x14ac:dyDescent="0.25">
      <c r="A595" s="52">
        <v>80111701</v>
      </c>
      <c r="B595" s="26" t="s">
        <v>345</v>
      </c>
      <c r="C595" s="26">
        <v>1</v>
      </c>
      <c r="D595" s="26">
        <v>1</v>
      </c>
      <c r="E595" s="27">
        <v>240</v>
      </c>
      <c r="F595" s="26">
        <v>0</v>
      </c>
      <c r="G595" s="17" t="s">
        <v>19</v>
      </c>
      <c r="H595" s="28">
        <v>0</v>
      </c>
      <c r="I595" s="29">
        <v>45500000</v>
      </c>
      <c r="J595" s="29">
        <f t="shared" si="9"/>
        <v>45500000</v>
      </c>
      <c r="K595" s="26">
        <v>0</v>
      </c>
      <c r="L595" s="26">
        <v>0</v>
      </c>
      <c r="M595" s="30" t="s">
        <v>20</v>
      </c>
      <c r="N595" s="26" t="s">
        <v>21</v>
      </c>
      <c r="O595" s="35" t="s">
        <v>65</v>
      </c>
      <c r="P595" s="26">
        <v>3387000</v>
      </c>
      <c r="Q595" s="31" t="s">
        <v>23</v>
      </c>
      <c r="R595" s="58">
        <v>641</v>
      </c>
      <c r="S595" s="32" t="s">
        <v>576</v>
      </c>
      <c r="T595" s="34" t="s">
        <v>577</v>
      </c>
      <c r="U595" s="26" t="s">
        <v>578</v>
      </c>
    </row>
    <row r="596" spans="1:21" s="1" customFormat="1" ht="12.75" customHeight="1" x14ac:dyDescent="0.25">
      <c r="A596" s="52">
        <v>80111701</v>
      </c>
      <c r="B596" s="26" t="s">
        <v>346</v>
      </c>
      <c r="C596" s="26">
        <v>1</v>
      </c>
      <c r="D596" s="26">
        <v>1</v>
      </c>
      <c r="E596" s="27">
        <v>240</v>
      </c>
      <c r="F596" s="26">
        <v>0</v>
      </c>
      <c r="G596" s="17" t="s">
        <v>19</v>
      </c>
      <c r="H596" s="28">
        <v>0</v>
      </c>
      <c r="I596" s="29">
        <v>38500000</v>
      </c>
      <c r="J596" s="29">
        <f t="shared" si="9"/>
        <v>38500000</v>
      </c>
      <c r="K596" s="26">
        <v>0</v>
      </c>
      <c r="L596" s="26">
        <v>0</v>
      </c>
      <c r="M596" s="30" t="s">
        <v>20</v>
      </c>
      <c r="N596" s="26" t="s">
        <v>21</v>
      </c>
      <c r="O596" s="35" t="s">
        <v>65</v>
      </c>
      <c r="P596" s="26">
        <v>3387000</v>
      </c>
      <c r="Q596" s="31" t="s">
        <v>23</v>
      </c>
      <c r="R596" s="58">
        <v>635</v>
      </c>
      <c r="S596" s="32" t="s">
        <v>576</v>
      </c>
      <c r="T596" s="34" t="s">
        <v>577</v>
      </c>
      <c r="U596" s="26" t="s">
        <v>578</v>
      </c>
    </row>
    <row r="597" spans="1:21" s="1" customFormat="1" ht="12.75" customHeight="1" x14ac:dyDescent="0.25">
      <c r="A597" s="52">
        <v>80111701</v>
      </c>
      <c r="B597" s="26" t="s">
        <v>347</v>
      </c>
      <c r="C597" s="26">
        <v>1</v>
      </c>
      <c r="D597" s="26">
        <v>1</v>
      </c>
      <c r="E597" s="27">
        <v>240</v>
      </c>
      <c r="F597" s="26">
        <v>0</v>
      </c>
      <c r="G597" s="17" t="s">
        <v>19</v>
      </c>
      <c r="H597" s="28">
        <v>0</v>
      </c>
      <c r="I597" s="29">
        <v>52000000</v>
      </c>
      <c r="J597" s="29">
        <f t="shared" si="9"/>
        <v>52000000</v>
      </c>
      <c r="K597" s="26">
        <v>0</v>
      </c>
      <c r="L597" s="26">
        <v>0</v>
      </c>
      <c r="M597" s="30" t="s">
        <v>20</v>
      </c>
      <c r="N597" s="26" t="s">
        <v>21</v>
      </c>
      <c r="O597" s="34" t="s">
        <v>348</v>
      </c>
      <c r="P597" s="26">
        <v>3387000</v>
      </c>
      <c r="Q597" s="31" t="s">
        <v>23</v>
      </c>
      <c r="R597" s="58">
        <v>474</v>
      </c>
      <c r="S597" s="32" t="s">
        <v>587</v>
      </c>
      <c r="T597" s="34" t="s">
        <v>598</v>
      </c>
      <c r="U597" s="7" t="s">
        <v>599</v>
      </c>
    </row>
    <row r="598" spans="1:21" s="1" customFormat="1" ht="12.75" customHeight="1" x14ac:dyDescent="0.25">
      <c r="A598" s="52">
        <v>80111701</v>
      </c>
      <c r="B598" s="26" t="s">
        <v>349</v>
      </c>
      <c r="C598" s="26">
        <v>1</v>
      </c>
      <c r="D598" s="26">
        <v>1</v>
      </c>
      <c r="E598" s="27">
        <v>240</v>
      </c>
      <c r="F598" s="26">
        <v>0</v>
      </c>
      <c r="G598" s="17" t="s">
        <v>19</v>
      </c>
      <c r="H598" s="28">
        <v>0</v>
      </c>
      <c r="I598" s="29">
        <v>42384000</v>
      </c>
      <c r="J598" s="29">
        <f t="shared" si="9"/>
        <v>42384000</v>
      </c>
      <c r="K598" s="26">
        <v>0</v>
      </c>
      <c r="L598" s="26">
        <v>0</v>
      </c>
      <c r="M598" s="30" t="s">
        <v>20</v>
      </c>
      <c r="N598" s="26" t="s">
        <v>21</v>
      </c>
      <c r="O598" s="34" t="s">
        <v>348</v>
      </c>
      <c r="P598" s="26">
        <v>3387000</v>
      </c>
      <c r="Q598" s="31" t="s">
        <v>23</v>
      </c>
      <c r="R598" s="58">
        <v>342</v>
      </c>
      <c r="S598" s="32" t="s">
        <v>587</v>
      </c>
      <c r="T598" s="34" t="s">
        <v>600</v>
      </c>
      <c r="U598" s="26" t="s">
        <v>595</v>
      </c>
    </row>
    <row r="599" spans="1:21" s="1" customFormat="1" ht="12.75" customHeight="1" x14ac:dyDescent="0.25">
      <c r="A599" s="52">
        <v>80111701</v>
      </c>
      <c r="B599" s="26" t="s">
        <v>350</v>
      </c>
      <c r="C599" s="26">
        <v>1</v>
      </c>
      <c r="D599" s="26">
        <v>1</v>
      </c>
      <c r="E599" s="27">
        <v>350</v>
      </c>
      <c r="F599" s="26">
        <v>0</v>
      </c>
      <c r="G599" s="17" t="s">
        <v>19</v>
      </c>
      <c r="H599" s="28">
        <v>0</v>
      </c>
      <c r="I599" s="29">
        <v>111300000</v>
      </c>
      <c r="J599" s="29">
        <f t="shared" si="9"/>
        <v>111300000</v>
      </c>
      <c r="K599" s="26">
        <v>0</v>
      </c>
      <c r="L599" s="26">
        <v>0</v>
      </c>
      <c r="M599" s="30" t="s">
        <v>20</v>
      </c>
      <c r="N599" s="26" t="s">
        <v>21</v>
      </c>
      <c r="O599" s="34" t="s">
        <v>348</v>
      </c>
      <c r="P599" s="26">
        <v>3387000</v>
      </c>
      <c r="Q599" s="31" t="s">
        <v>23</v>
      </c>
      <c r="R599" s="58">
        <v>13</v>
      </c>
      <c r="S599" s="32" t="s">
        <v>587</v>
      </c>
      <c r="T599" s="59" t="s">
        <v>592</v>
      </c>
      <c r="U599" s="26" t="s">
        <v>593</v>
      </c>
    </row>
    <row r="600" spans="1:21" s="1" customFormat="1" ht="12.75" customHeight="1" x14ac:dyDescent="0.25">
      <c r="A600" s="52">
        <v>80111701</v>
      </c>
      <c r="B600" s="26" t="s">
        <v>351</v>
      </c>
      <c r="C600" s="26">
        <v>1</v>
      </c>
      <c r="D600" s="26">
        <v>1</v>
      </c>
      <c r="E600" s="27">
        <v>350</v>
      </c>
      <c r="F600" s="26">
        <v>0</v>
      </c>
      <c r="G600" s="17" t="s">
        <v>19</v>
      </c>
      <c r="H600" s="28">
        <v>0</v>
      </c>
      <c r="I600" s="29">
        <v>93333333.333333328</v>
      </c>
      <c r="J600" s="29">
        <f t="shared" si="9"/>
        <v>93333333.333333328</v>
      </c>
      <c r="K600" s="26">
        <v>0</v>
      </c>
      <c r="L600" s="26">
        <v>0</v>
      </c>
      <c r="M600" s="30" t="s">
        <v>20</v>
      </c>
      <c r="N600" s="26" t="s">
        <v>21</v>
      </c>
      <c r="O600" s="34" t="s">
        <v>348</v>
      </c>
      <c r="P600" s="26">
        <v>3387000</v>
      </c>
      <c r="Q600" s="31" t="s">
        <v>23</v>
      </c>
      <c r="R600" s="58">
        <v>10</v>
      </c>
      <c r="S600" s="32" t="s">
        <v>587</v>
      </c>
      <c r="T600" s="34" t="s">
        <v>592</v>
      </c>
      <c r="U600" s="26" t="s">
        <v>593</v>
      </c>
    </row>
    <row r="601" spans="1:21" s="1" customFormat="1" ht="12.75" customHeight="1" x14ac:dyDescent="0.25">
      <c r="A601" s="52">
        <v>80111701</v>
      </c>
      <c r="B601" s="26" t="s">
        <v>352</v>
      </c>
      <c r="C601" s="26">
        <v>1</v>
      </c>
      <c r="D601" s="26">
        <v>1</v>
      </c>
      <c r="E601" s="27">
        <v>350</v>
      </c>
      <c r="F601" s="26">
        <v>0</v>
      </c>
      <c r="G601" s="17" t="s">
        <v>19</v>
      </c>
      <c r="H601" s="28">
        <v>0</v>
      </c>
      <c r="I601" s="29">
        <v>111300000</v>
      </c>
      <c r="J601" s="29">
        <f t="shared" si="9"/>
        <v>111300000</v>
      </c>
      <c r="K601" s="26">
        <v>0</v>
      </c>
      <c r="L601" s="26">
        <v>0</v>
      </c>
      <c r="M601" s="30" t="s">
        <v>20</v>
      </c>
      <c r="N601" s="26" t="s">
        <v>21</v>
      </c>
      <c r="O601" s="34" t="s">
        <v>348</v>
      </c>
      <c r="P601" s="26">
        <v>3387000</v>
      </c>
      <c r="Q601" s="31" t="s">
        <v>23</v>
      </c>
      <c r="R601" s="58">
        <v>9</v>
      </c>
      <c r="S601" s="32" t="s">
        <v>587</v>
      </c>
      <c r="T601" s="34" t="s">
        <v>592</v>
      </c>
      <c r="U601" s="26" t="s">
        <v>593</v>
      </c>
    </row>
    <row r="602" spans="1:21" s="1" customFormat="1" ht="12.75" customHeight="1" x14ac:dyDescent="0.25">
      <c r="A602" s="52">
        <v>80111701</v>
      </c>
      <c r="B602" s="26" t="s">
        <v>353</v>
      </c>
      <c r="C602" s="26">
        <v>1</v>
      </c>
      <c r="D602" s="26">
        <v>1</v>
      </c>
      <c r="E602" s="27">
        <v>350</v>
      </c>
      <c r="F602" s="26">
        <v>0</v>
      </c>
      <c r="G602" s="17" t="s">
        <v>19</v>
      </c>
      <c r="H602" s="28">
        <v>0</v>
      </c>
      <c r="I602" s="29">
        <v>59360000</v>
      </c>
      <c r="J602" s="29">
        <f t="shared" si="9"/>
        <v>59360000</v>
      </c>
      <c r="K602" s="26">
        <v>0</v>
      </c>
      <c r="L602" s="26">
        <v>0</v>
      </c>
      <c r="M602" s="30" t="s">
        <v>20</v>
      </c>
      <c r="N602" s="26" t="s">
        <v>21</v>
      </c>
      <c r="O602" s="34" t="s">
        <v>354</v>
      </c>
      <c r="P602" s="26">
        <v>3387000</v>
      </c>
      <c r="Q602" s="31" t="s">
        <v>23</v>
      </c>
      <c r="R602" s="58">
        <v>42</v>
      </c>
      <c r="S602" s="32" t="s">
        <v>587</v>
      </c>
      <c r="T602" s="34" t="s">
        <v>590</v>
      </c>
      <c r="U602" s="26" t="s">
        <v>591</v>
      </c>
    </row>
    <row r="603" spans="1:21" s="1" customFormat="1" ht="12.75" customHeight="1" x14ac:dyDescent="0.25">
      <c r="A603" s="52">
        <v>80111701</v>
      </c>
      <c r="B603" s="26" t="s">
        <v>355</v>
      </c>
      <c r="C603" s="26">
        <v>1</v>
      </c>
      <c r="D603" s="26">
        <v>1</v>
      </c>
      <c r="E603" s="27">
        <v>210</v>
      </c>
      <c r="F603" s="26">
        <v>0</v>
      </c>
      <c r="G603" s="17" t="s">
        <v>19</v>
      </c>
      <c r="H603" s="28">
        <v>0</v>
      </c>
      <c r="I603" s="29">
        <v>31297000</v>
      </c>
      <c r="J603" s="29">
        <f t="shared" si="9"/>
        <v>31297000</v>
      </c>
      <c r="K603" s="26">
        <v>0</v>
      </c>
      <c r="L603" s="26">
        <v>0</v>
      </c>
      <c r="M603" s="30" t="s">
        <v>20</v>
      </c>
      <c r="N603" s="26" t="s">
        <v>21</v>
      </c>
      <c r="O603" s="34" t="s">
        <v>356</v>
      </c>
      <c r="P603" s="26">
        <v>3387000</v>
      </c>
      <c r="Q603" s="31" t="s">
        <v>23</v>
      </c>
      <c r="R603" s="58">
        <v>794</v>
      </c>
      <c r="S603" s="32" t="s">
        <v>587</v>
      </c>
      <c r="T603" s="34" t="s">
        <v>633</v>
      </c>
      <c r="U603" s="26" t="s">
        <v>634</v>
      </c>
    </row>
    <row r="604" spans="1:21" s="1" customFormat="1" ht="12.75" customHeight="1" x14ac:dyDescent="0.25">
      <c r="A604" s="52">
        <v>80111701</v>
      </c>
      <c r="B604" s="26" t="s">
        <v>357</v>
      </c>
      <c r="C604" s="26">
        <v>1</v>
      </c>
      <c r="D604" s="26">
        <v>1</v>
      </c>
      <c r="E604" s="27">
        <v>240</v>
      </c>
      <c r="F604" s="26">
        <v>0</v>
      </c>
      <c r="G604" s="17" t="s">
        <v>19</v>
      </c>
      <c r="H604" s="28">
        <v>0</v>
      </c>
      <c r="I604" s="29">
        <v>44096000</v>
      </c>
      <c r="J604" s="29">
        <f t="shared" si="9"/>
        <v>44096000</v>
      </c>
      <c r="K604" s="26">
        <v>0</v>
      </c>
      <c r="L604" s="26">
        <v>0</v>
      </c>
      <c r="M604" s="30" t="s">
        <v>20</v>
      </c>
      <c r="N604" s="26" t="s">
        <v>21</v>
      </c>
      <c r="O604" s="34" t="s">
        <v>354</v>
      </c>
      <c r="P604" s="26">
        <v>3387000</v>
      </c>
      <c r="Q604" s="31" t="s">
        <v>23</v>
      </c>
      <c r="R604" s="58">
        <v>534</v>
      </c>
      <c r="S604" s="32" t="s">
        <v>587</v>
      </c>
      <c r="T604" s="34" t="s">
        <v>590</v>
      </c>
      <c r="U604" s="26" t="s">
        <v>591</v>
      </c>
    </row>
    <row r="605" spans="1:21" s="1" customFormat="1" ht="12.75" customHeight="1" x14ac:dyDescent="0.25">
      <c r="A605" s="52">
        <v>80111701</v>
      </c>
      <c r="B605" s="26" t="s">
        <v>80</v>
      </c>
      <c r="C605" s="26">
        <v>1</v>
      </c>
      <c r="D605" s="26">
        <v>1</v>
      </c>
      <c r="E605" s="27">
        <v>240</v>
      </c>
      <c r="F605" s="26">
        <v>0</v>
      </c>
      <c r="G605" s="17" t="s">
        <v>19</v>
      </c>
      <c r="H605" s="28">
        <v>0</v>
      </c>
      <c r="I605" s="29">
        <v>44096000</v>
      </c>
      <c r="J605" s="29">
        <f t="shared" si="9"/>
        <v>44096000</v>
      </c>
      <c r="K605" s="26">
        <v>0</v>
      </c>
      <c r="L605" s="26">
        <v>0</v>
      </c>
      <c r="M605" s="30" t="s">
        <v>20</v>
      </c>
      <c r="N605" s="26" t="s">
        <v>21</v>
      </c>
      <c r="O605" s="34" t="s">
        <v>354</v>
      </c>
      <c r="P605" s="26">
        <v>3387000</v>
      </c>
      <c r="Q605" s="31" t="s">
        <v>23</v>
      </c>
      <c r="R605" s="58">
        <v>504</v>
      </c>
      <c r="S605" s="32" t="s">
        <v>587</v>
      </c>
      <c r="T605" s="34" t="s">
        <v>590</v>
      </c>
      <c r="U605" s="26" t="s">
        <v>591</v>
      </c>
    </row>
    <row r="606" spans="1:21" s="1" customFormat="1" ht="12.75" customHeight="1" x14ac:dyDescent="0.25">
      <c r="A606" s="52">
        <v>80111701</v>
      </c>
      <c r="B606" s="26" t="s">
        <v>358</v>
      </c>
      <c r="C606" s="26">
        <v>1</v>
      </c>
      <c r="D606" s="26">
        <v>1</v>
      </c>
      <c r="E606" s="27">
        <v>240</v>
      </c>
      <c r="F606" s="26">
        <v>0</v>
      </c>
      <c r="G606" s="17" t="s">
        <v>19</v>
      </c>
      <c r="H606" s="28">
        <v>0</v>
      </c>
      <c r="I606" s="29">
        <v>35616000</v>
      </c>
      <c r="J606" s="29">
        <f t="shared" si="9"/>
        <v>35616000</v>
      </c>
      <c r="K606" s="26">
        <v>0</v>
      </c>
      <c r="L606" s="26">
        <v>0</v>
      </c>
      <c r="M606" s="30" t="s">
        <v>20</v>
      </c>
      <c r="N606" s="26" t="s">
        <v>21</v>
      </c>
      <c r="O606" s="34" t="s">
        <v>354</v>
      </c>
      <c r="P606" s="26">
        <v>3387000</v>
      </c>
      <c r="Q606" s="31" t="s">
        <v>23</v>
      </c>
      <c r="R606" s="58">
        <v>445</v>
      </c>
      <c r="S606" s="32" t="s">
        <v>587</v>
      </c>
      <c r="T606" s="34" t="s">
        <v>590</v>
      </c>
      <c r="U606" s="26" t="s">
        <v>591</v>
      </c>
    </row>
    <row r="607" spans="1:21" s="1" customFormat="1" ht="12.75" customHeight="1" x14ac:dyDescent="0.25">
      <c r="A607" s="52">
        <v>80111701</v>
      </c>
      <c r="B607" s="26" t="s">
        <v>359</v>
      </c>
      <c r="C607" s="26">
        <v>1</v>
      </c>
      <c r="D607" s="26">
        <v>1</v>
      </c>
      <c r="E607" s="27">
        <v>240</v>
      </c>
      <c r="F607" s="26">
        <v>0</v>
      </c>
      <c r="G607" s="17" t="s">
        <v>19</v>
      </c>
      <c r="H607" s="28">
        <v>0</v>
      </c>
      <c r="I607" s="29">
        <v>52000000</v>
      </c>
      <c r="J607" s="29">
        <f t="shared" si="9"/>
        <v>52000000</v>
      </c>
      <c r="K607" s="26">
        <v>0</v>
      </c>
      <c r="L607" s="26">
        <v>0</v>
      </c>
      <c r="M607" s="30" t="s">
        <v>20</v>
      </c>
      <c r="N607" s="26" t="s">
        <v>21</v>
      </c>
      <c r="O607" s="34" t="s">
        <v>354</v>
      </c>
      <c r="P607" s="26">
        <v>3387000</v>
      </c>
      <c r="Q607" s="31" t="s">
        <v>23</v>
      </c>
      <c r="R607" s="58">
        <v>446</v>
      </c>
      <c r="S607" s="32" t="s">
        <v>587</v>
      </c>
      <c r="T607" s="34" t="s">
        <v>590</v>
      </c>
      <c r="U607" s="26" t="s">
        <v>591</v>
      </c>
    </row>
    <row r="608" spans="1:21" s="1" customFormat="1" ht="12.75" customHeight="1" x14ac:dyDescent="0.25">
      <c r="A608" s="52">
        <v>80111701</v>
      </c>
      <c r="B608" s="26" t="s">
        <v>360</v>
      </c>
      <c r="C608" s="26">
        <v>1</v>
      </c>
      <c r="D608" s="26">
        <v>1</v>
      </c>
      <c r="E608" s="27">
        <v>240</v>
      </c>
      <c r="F608" s="26">
        <v>0</v>
      </c>
      <c r="G608" s="17" t="s">
        <v>19</v>
      </c>
      <c r="H608" s="28">
        <v>0</v>
      </c>
      <c r="I608" s="29">
        <v>44096000</v>
      </c>
      <c r="J608" s="29">
        <f t="shared" si="9"/>
        <v>44096000</v>
      </c>
      <c r="K608" s="26">
        <v>0</v>
      </c>
      <c r="L608" s="26">
        <v>0</v>
      </c>
      <c r="M608" s="30" t="s">
        <v>20</v>
      </c>
      <c r="N608" s="26" t="s">
        <v>21</v>
      </c>
      <c r="O608" s="34" t="s">
        <v>354</v>
      </c>
      <c r="P608" s="26">
        <v>3387000</v>
      </c>
      <c r="Q608" s="31" t="s">
        <v>23</v>
      </c>
      <c r="R608" s="58">
        <v>349</v>
      </c>
      <c r="S608" s="32" t="s">
        <v>587</v>
      </c>
      <c r="T608" s="34" t="s">
        <v>590</v>
      </c>
      <c r="U608" s="26" t="s">
        <v>591</v>
      </c>
    </row>
    <row r="609" spans="1:21" s="1" customFormat="1" ht="12.75" customHeight="1" x14ac:dyDescent="0.25">
      <c r="A609" s="52">
        <v>80111701</v>
      </c>
      <c r="B609" s="26" t="s">
        <v>361</v>
      </c>
      <c r="C609" s="26">
        <v>1</v>
      </c>
      <c r="D609" s="26">
        <v>1</v>
      </c>
      <c r="E609" s="27">
        <v>350</v>
      </c>
      <c r="F609" s="26">
        <v>0</v>
      </c>
      <c r="G609" s="17" t="s">
        <v>19</v>
      </c>
      <c r="H609" s="28">
        <v>0</v>
      </c>
      <c r="I609" s="29">
        <v>87500000</v>
      </c>
      <c r="J609" s="29">
        <f t="shared" si="9"/>
        <v>87500000</v>
      </c>
      <c r="K609" s="26">
        <v>0</v>
      </c>
      <c r="L609" s="26">
        <v>0</v>
      </c>
      <c r="M609" s="30" t="s">
        <v>20</v>
      </c>
      <c r="N609" s="26" t="s">
        <v>21</v>
      </c>
      <c r="O609" s="34" t="s">
        <v>354</v>
      </c>
      <c r="P609" s="26">
        <v>3387000</v>
      </c>
      <c r="Q609" s="31" t="s">
        <v>23</v>
      </c>
      <c r="R609" s="58">
        <v>141</v>
      </c>
      <c r="S609" s="32" t="s">
        <v>587</v>
      </c>
      <c r="T609" s="34" t="s">
        <v>590</v>
      </c>
      <c r="U609" s="26" t="s">
        <v>591</v>
      </c>
    </row>
    <row r="610" spans="1:21" s="1" customFormat="1" ht="12.75" customHeight="1" x14ac:dyDescent="0.25">
      <c r="A610" s="52">
        <v>80111701</v>
      </c>
      <c r="B610" s="26" t="s">
        <v>362</v>
      </c>
      <c r="C610" s="26">
        <v>1</v>
      </c>
      <c r="D610" s="26">
        <v>1</v>
      </c>
      <c r="E610" s="27">
        <v>240</v>
      </c>
      <c r="F610" s="26">
        <v>0</v>
      </c>
      <c r="G610" s="17" t="s">
        <v>19</v>
      </c>
      <c r="H610" s="28">
        <v>0</v>
      </c>
      <c r="I610" s="29">
        <v>36464000</v>
      </c>
      <c r="J610" s="29">
        <f t="shared" si="9"/>
        <v>36464000</v>
      </c>
      <c r="K610" s="26">
        <v>0</v>
      </c>
      <c r="L610" s="26">
        <v>0</v>
      </c>
      <c r="M610" s="30" t="s">
        <v>20</v>
      </c>
      <c r="N610" s="26" t="s">
        <v>21</v>
      </c>
      <c r="O610" s="34" t="s">
        <v>356</v>
      </c>
      <c r="P610" s="26">
        <v>3387000</v>
      </c>
      <c r="Q610" s="31" t="s">
        <v>23</v>
      </c>
      <c r="R610" s="58">
        <v>415</v>
      </c>
      <c r="S610" s="32" t="s">
        <v>587</v>
      </c>
      <c r="T610" s="34" t="s">
        <v>635</v>
      </c>
      <c r="U610" s="26" t="s">
        <v>636</v>
      </c>
    </row>
    <row r="611" spans="1:21" s="1" customFormat="1" ht="12.75" customHeight="1" x14ac:dyDescent="0.25">
      <c r="A611" s="52">
        <v>80111701</v>
      </c>
      <c r="B611" s="26" t="s">
        <v>363</v>
      </c>
      <c r="C611" s="26">
        <v>1</v>
      </c>
      <c r="D611" s="26">
        <v>1</v>
      </c>
      <c r="E611" s="27">
        <v>240</v>
      </c>
      <c r="F611" s="26">
        <v>0</v>
      </c>
      <c r="G611" s="17" t="s">
        <v>19</v>
      </c>
      <c r="H611" s="28">
        <v>0</v>
      </c>
      <c r="I611" s="29">
        <v>39856000</v>
      </c>
      <c r="J611" s="29">
        <f t="shared" si="9"/>
        <v>39856000</v>
      </c>
      <c r="K611" s="26">
        <v>0</v>
      </c>
      <c r="L611" s="26">
        <v>0</v>
      </c>
      <c r="M611" s="30" t="s">
        <v>20</v>
      </c>
      <c r="N611" s="26" t="s">
        <v>21</v>
      </c>
      <c r="O611" s="34" t="s">
        <v>356</v>
      </c>
      <c r="P611" s="26">
        <v>3387000</v>
      </c>
      <c r="Q611" s="31" t="s">
        <v>23</v>
      </c>
      <c r="R611" s="58">
        <v>724</v>
      </c>
      <c r="S611" s="32" t="s">
        <v>587</v>
      </c>
      <c r="T611" s="34" t="s">
        <v>635</v>
      </c>
      <c r="U611" s="26" t="s">
        <v>636</v>
      </c>
    </row>
    <row r="612" spans="1:21" s="1" customFormat="1" ht="12.75" customHeight="1" x14ac:dyDescent="0.25">
      <c r="A612" s="52">
        <v>80111701</v>
      </c>
      <c r="B612" s="26" t="s">
        <v>364</v>
      </c>
      <c r="C612" s="26">
        <v>1</v>
      </c>
      <c r="D612" s="26">
        <v>1</v>
      </c>
      <c r="E612" s="27">
        <v>240</v>
      </c>
      <c r="F612" s="26">
        <v>0</v>
      </c>
      <c r="G612" s="17" t="s">
        <v>19</v>
      </c>
      <c r="H612" s="28">
        <v>0</v>
      </c>
      <c r="I612" s="29">
        <v>39856000</v>
      </c>
      <c r="J612" s="29">
        <f t="shared" si="9"/>
        <v>39856000</v>
      </c>
      <c r="K612" s="26">
        <v>0</v>
      </c>
      <c r="L612" s="26">
        <v>0</v>
      </c>
      <c r="M612" s="30" t="s">
        <v>20</v>
      </c>
      <c r="N612" s="26" t="s">
        <v>21</v>
      </c>
      <c r="O612" s="34" t="s">
        <v>356</v>
      </c>
      <c r="P612" s="26">
        <v>3387000</v>
      </c>
      <c r="Q612" s="31" t="s">
        <v>23</v>
      </c>
      <c r="R612" s="58">
        <v>281</v>
      </c>
      <c r="S612" s="32" t="s">
        <v>587</v>
      </c>
      <c r="T612" s="34" t="s">
        <v>633</v>
      </c>
      <c r="U612" s="26" t="s">
        <v>634</v>
      </c>
    </row>
    <row r="613" spans="1:21" s="1" customFormat="1" ht="12.75" customHeight="1" x14ac:dyDescent="0.25">
      <c r="A613" s="52">
        <v>80111701</v>
      </c>
      <c r="B613" s="26" t="s">
        <v>364</v>
      </c>
      <c r="C613" s="26">
        <v>1</v>
      </c>
      <c r="D613" s="26">
        <v>1</v>
      </c>
      <c r="E613" s="27">
        <v>240</v>
      </c>
      <c r="F613" s="26">
        <v>0</v>
      </c>
      <c r="G613" s="17" t="s">
        <v>19</v>
      </c>
      <c r="H613" s="28">
        <v>0</v>
      </c>
      <c r="I613" s="29">
        <v>39856000</v>
      </c>
      <c r="J613" s="29">
        <f t="shared" si="9"/>
        <v>39856000</v>
      </c>
      <c r="K613" s="26">
        <v>0</v>
      </c>
      <c r="L613" s="26">
        <v>0</v>
      </c>
      <c r="M613" s="30" t="s">
        <v>20</v>
      </c>
      <c r="N613" s="26" t="s">
        <v>21</v>
      </c>
      <c r="O613" s="34" t="s">
        <v>356</v>
      </c>
      <c r="P613" s="26">
        <v>3387000</v>
      </c>
      <c r="Q613" s="31" t="s">
        <v>23</v>
      </c>
      <c r="R613" s="58">
        <v>279</v>
      </c>
      <c r="S613" s="32" t="s">
        <v>587</v>
      </c>
      <c r="T613" s="34" t="s">
        <v>633</v>
      </c>
      <c r="U613" s="26" t="s">
        <v>634</v>
      </c>
    </row>
    <row r="614" spans="1:21" s="1" customFormat="1" ht="12.75" customHeight="1" x14ac:dyDescent="0.25">
      <c r="A614" s="52">
        <v>80111701</v>
      </c>
      <c r="B614" s="26" t="s">
        <v>362</v>
      </c>
      <c r="C614" s="26">
        <v>1</v>
      </c>
      <c r="D614" s="26">
        <v>1</v>
      </c>
      <c r="E614" s="27">
        <v>240</v>
      </c>
      <c r="F614" s="26">
        <v>0</v>
      </c>
      <c r="G614" s="17" t="s">
        <v>19</v>
      </c>
      <c r="H614" s="28">
        <v>0</v>
      </c>
      <c r="I614" s="29">
        <v>39856000</v>
      </c>
      <c r="J614" s="29">
        <f t="shared" si="9"/>
        <v>39856000</v>
      </c>
      <c r="K614" s="26">
        <v>0</v>
      </c>
      <c r="L614" s="26">
        <v>0</v>
      </c>
      <c r="M614" s="30" t="s">
        <v>20</v>
      </c>
      <c r="N614" s="26" t="s">
        <v>21</v>
      </c>
      <c r="O614" s="34" t="s">
        <v>356</v>
      </c>
      <c r="P614" s="26">
        <v>3387000</v>
      </c>
      <c r="Q614" s="31" t="s">
        <v>23</v>
      </c>
      <c r="R614" s="58">
        <v>310</v>
      </c>
      <c r="S614" s="32" t="s">
        <v>587</v>
      </c>
      <c r="T614" s="34" t="s">
        <v>635</v>
      </c>
      <c r="U614" s="26" t="s">
        <v>636</v>
      </c>
    </row>
    <row r="615" spans="1:21" s="1" customFormat="1" ht="12.75" customHeight="1" x14ac:dyDescent="0.25">
      <c r="A615" s="52">
        <v>80111701</v>
      </c>
      <c r="B615" s="26" t="s">
        <v>364</v>
      </c>
      <c r="C615" s="26">
        <v>1</v>
      </c>
      <c r="D615" s="26">
        <v>1</v>
      </c>
      <c r="E615" s="27">
        <v>240</v>
      </c>
      <c r="F615" s="26">
        <v>0</v>
      </c>
      <c r="G615" s="17" t="s">
        <v>19</v>
      </c>
      <c r="H615" s="28">
        <v>0</v>
      </c>
      <c r="I615" s="29">
        <v>39856000</v>
      </c>
      <c r="J615" s="29">
        <f t="shared" si="9"/>
        <v>39856000</v>
      </c>
      <c r="K615" s="26">
        <v>0</v>
      </c>
      <c r="L615" s="26">
        <v>0</v>
      </c>
      <c r="M615" s="30" t="s">
        <v>20</v>
      </c>
      <c r="N615" s="26" t="s">
        <v>21</v>
      </c>
      <c r="O615" s="34" t="s">
        <v>356</v>
      </c>
      <c r="P615" s="26">
        <v>3387000</v>
      </c>
      <c r="Q615" s="31" t="s">
        <v>23</v>
      </c>
      <c r="R615" s="58">
        <v>280</v>
      </c>
      <c r="S615" s="32" t="s">
        <v>587</v>
      </c>
      <c r="T615" s="34" t="s">
        <v>633</v>
      </c>
      <c r="U615" s="26" t="s">
        <v>634</v>
      </c>
    </row>
    <row r="616" spans="1:21" s="1" customFormat="1" ht="12.75" customHeight="1" x14ac:dyDescent="0.25">
      <c r="A616" s="52">
        <v>80111701</v>
      </c>
      <c r="B616" s="26" t="s">
        <v>365</v>
      </c>
      <c r="C616" s="26">
        <v>1</v>
      </c>
      <c r="D616" s="26">
        <v>1</v>
      </c>
      <c r="E616" s="27">
        <v>345</v>
      </c>
      <c r="F616" s="26">
        <v>0</v>
      </c>
      <c r="G616" s="17" t="s">
        <v>19</v>
      </c>
      <c r="H616" s="28">
        <v>0</v>
      </c>
      <c r="I616" s="29">
        <v>26818000</v>
      </c>
      <c r="J616" s="29">
        <f t="shared" si="9"/>
        <v>26818000</v>
      </c>
      <c r="K616" s="26">
        <v>0</v>
      </c>
      <c r="L616" s="26">
        <v>0</v>
      </c>
      <c r="M616" s="30" t="s">
        <v>20</v>
      </c>
      <c r="N616" s="26" t="s">
        <v>21</v>
      </c>
      <c r="O616" s="34" t="s">
        <v>356</v>
      </c>
      <c r="P616" s="26">
        <v>3387000</v>
      </c>
      <c r="Q616" s="31" t="s">
        <v>23</v>
      </c>
      <c r="R616" s="58">
        <v>145</v>
      </c>
      <c r="S616" s="32" t="s">
        <v>587</v>
      </c>
      <c r="T616" s="34" t="s">
        <v>633</v>
      </c>
      <c r="U616" s="26" t="s">
        <v>634</v>
      </c>
    </row>
    <row r="617" spans="1:21" s="1" customFormat="1" ht="12.75" customHeight="1" x14ac:dyDescent="0.25">
      <c r="A617" s="52">
        <v>80111701</v>
      </c>
      <c r="B617" s="26" t="s">
        <v>366</v>
      </c>
      <c r="C617" s="26">
        <v>1</v>
      </c>
      <c r="D617" s="26">
        <v>1</v>
      </c>
      <c r="E617" s="27">
        <v>210</v>
      </c>
      <c r="F617" s="26">
        <v>0</v>
      </c>
      <c r="G617" s="17" t="s">
        <v>19</v>
      </c>
      <c r="H617" s="28">
        <v>0</v>
      </c>
      <c r="I617" s="29">
        <v>31297000</v>
      </c>
      <c r="J617" s="29">
        <f t="shared" si="9"/>
        <v>31297000</v>
      </c>
      <c r="K617" s="26">
        <v>0</v>
      </c>
      <c r="L617" s="26">
        <v>0</v>
      </c>
      <c r="M617" s="30" t="s">
        <v>20</v>
      </c>
      <c r="N617" s="26" t="s">
        <v>21</v>
      </c>
      <c r="O617" s="34" t="s">
        <v>356</v>
      </c>
      <c r="P617" s="26">
        <v>3387000</v>
      </c>
      <c r="Q617" s="31" t="s">
        <v>23</v>
      </c>
      <c r="R617" s="58">
        <v>613</v>
      </c>
      <c r="S617" s="32" t="s">
        <v>587</v>
      </c>
      <c r="T617" s="54" t="s">
        <v>635</v>
      </c>
      <c r="U617" s="26" t="s">
        <v>636</v>
      </c>
    </row>
    <row r="618" spans="1:21" s="1" customFormat="1" ht="12.75" customHeight="1" x14ac:dyDescent="0.25">
      <c r="A618" s="52">
        <v>80111701</v>
      </c>
      <c r="B618" s="26" t="s">
        <v>362</v>
      </c>
      <c r="C618" s="26">
        <v>1</v>
      </c>
      <c r="D618" s="26">
        <v>1</v>
      </c>
      <c r="E618" s="27">
        <v>240</v>
      </c>
      <c r="F618" s="26">
        <v>0</v>
      </c>
      <c r="G618" s="17" t="s">
        <v>19</v>
      </c>
      <c r="H618" s="28">
        <v>0</v>
      </c>
      <c r="I618" s="29">
        <v>37600000</v>
      </c>
      <c r="J618" s="29">
        <f t="shared" si="9"/>
        <v>37600000</v>
      </c>
      <c r="K618" s="26">
        <v>0</v>
      </c>
      <c r="L618" s="26">
        <v>0</v>
      </c>
      <c r="M618" s="30" t="s">
        <v>20</v>
      </c>
      <c r="N618" s="26" t="s">
        <v>21</v>
      </c>
      <c r="O618" s="34" t="s">
        <v>356</v>
      </c>
      <c r="P618" s="26">
        <v>3387000</v>
      </c>
      <c r="Q618" s="31" t="s">
        <v>23</v>
      </c>
      <c r="R618" s="58">
        <v>542</v>
      </c>
      <c r="S618" s="32" t="s">
        <v>587</v>
      </c>
      <c r="T618" s="34" t="s">
        <v>635</v>
      </c>
      <c r="U618" s="26" t="s">
        <v>636</v>
      </c>
    </row>
    <row r="619" spans="1:21" s="1" customFormat="1" ht="12.75" customHeight="1" x14ac:dyDescent="0.25">
      <c r="A619" s="52">
        <v>80111701</v>
      </c>
      <c r="B619" s="26" t="s">
        <v>355</v>
      </c>
      <c r="C619" s="26">
        <v>1</v>
      </c>
      <c r="D619" s="26">
        <v>1</v>
      </c>
      <c r="E619" s="27">
        <v>240</v>
      </c>
      <c r="F619" s="26">
        <v>0</v>
      </c>
      <c r="G619" s="17" t="s">
        <v>19</v>
      </c>
      <c r="H619" s="28">
        <v>0</v>
      </c>
      <c r="I619" s="29">
        <v>39856000</v>
      </c>
      <c r="J619" s="29">
        <f t="shared" si="9"/>
        <v>39856000</v>
      </c>
      <c r="K619" s="26">
        <v>0</v>
      </c>
      <c r="L619" s="26">
        <v>0</v>
      </c>
      <c r="M619" s="30" t="s">
        <v>20</v>
      </c>
      <c r="N619" s="26" t="s">
        <v>21</v>
      </c>
      <c r="O619" s="34" t="s">
        <v>356</v>
      </c>
      <c r="P619" s="26">
        <v>3387000</v>
      </c>
      <c r="Q619" s="31" t="s">
        <v>23</v>
      </c>
      <c r="R619" s="58">
        <v>587</v>
      </c>
      <c r="S619" s="32" t="s">
        <v>587</v>
      </c>
      <c r="T619" s="34" t="s">
        <v>633</v>
      </c>
      <c r="U619" s="26" t="s">
        <v>634</v>
      </c>
    </row>
    <row r="620" spans="1:21" s="1" customFormat="1" ht="12.75" customHeight="1" x14ac:dyDescent="0.25">
      <c r="A620" s="52">
        <v>80111701</v>
      </c>
      <c r="B620" s="26" t="s">
        <v>367</v>
      </c>
      <c r="C620" s="26">
        <v>1</v>
      </c>
      <c r="D620" s="26">
        <v>1</v>
      </c>
      <c r="E620" s="27">
        <v>240</v>
      </c>
      <c r="F620" s="26">
        <v>0</v>
      </c>
      <c r="G620" s="17" t="s">
        <v>19</v>
      </c>
      <c r="H620" s="28">
        <v>0</v>
      </c>
      <c r="I620" s="29">
        <v>18656000</v>
      </c>
      <c r="J620" s="29">
        <f t="shared" si="9"/>
        <v>18656000</v>
      </c>
      <c r="K620" s="26">
        <v>0</v>
      </c>
      <c r="L620" s="26">
        <v>0</v>
      </c>
      <c r="M620" s="30" t="s">
        <v>20</v>
      </c>
      <c r="N620" s="26" t="s">
        <v>21</v>
      </c>
      <c r="O620" s="34" t="s">
        <v>356</v>
      </c>
      <c r="P620" s="26">
        <v>3387000</v>
      </c>
      <c r="Q620" s="31" t="s">
        <v>23</v>
      </c>
      <c r="R620" s="58">
        <v>417</v>
      </c>
      <c r="S620" s="32" t="s">
        <v>587</v>
      </c>
      <c r="T620" s="34" t="s">
        <v>635</v>
      </c>
      <c r="U620" s="26" t="s">
        <v>636</v>
      </c>
    </row>
    <row r="621" spans="1:21" s="1" customFormat="1" ht="12.75" customHeight="1" x14ac:dyDescent="0.25">
      <c r="A621" s="52">
        <v>80111701</v>
      </c>
      <c r="B621" s="26" t="s">
        <v>368</v>
      </c>
      <c r="C621" s="26">
        <v>1</v>
      </c>
      <c r="D621" s="26">
        <v>1</v>
      </c>
      <c r="E621" s="27">
        <v>240</v>
      </c>
      <c r="F621" s="26">
        <v>0</v>
      </c>
      <c r="G621" s="17" t="s">
        <v>19</v>
      </c>
      <c r="H621" s="28">
        <v>0</v>
      </c>
      <c r="I621" s="29">
        <v>18656000</v>
      </c>
      <c r="J621" s="29">
        <f t="shared" si="9"/>
        <v>18656000</v>
      </c>
      <c r="K621" s="26">
        <v>0</v>
      </c>
      <c r="L621" s="26">
        <v>0</v>
      </c>
      <c r="M621" s="30" t="s">
        <v>20</v>
      </c>
      <c r="N621" s="26" t="s">
        <v>21</v>
      </c>
      <c r="O621" s="34" t="s">
        <v>356</v>
      </c>
      <c r="P621" s="26">
        <v>3387000</v>
      </c>
      <c r="Q621" s="31" t="s">
        <v>23</v>
      </c>
      <c r="R621" s="58">
        <v>550</v>
      </c>
      <c r="S621" s="32" t="s">
        <v>587</v>
      </c>
      <c r="T621" s="34" t="s">
        <v>635</v>
      </c>
      <c r="U621" s="26" t="s">
        <v>636</v>
      </c>
    </row>
    <row r="622" spans="1:21" s="1" customFormat="1" ht="12.75" customHeight="1" x14ac:dyDescent="0.25">
      <c r="A622" s="52">
        <v>80111701</v>
      </c>
      <c r="B622" s="26" t="s">
        <v>369</v>
      </c>
      <c r="C622" s="26">
        <v>1</v>
      </c>
      <c r="D622" s="26">
        <v>1</v>
      </c>
      <c r="E622" s="27">
        <v>350</v>
      </c>
      <c r="F622" s="26">
        <v>0</v>
      </c>
      <c r="G622" s="17" t="s">
        <v>19</v>
      </c>
      <c r="H622" s="28">
        <v>0</v>
      </c>
      <c r="I622" s="29">
        <v>91793333.333333328</v>
      </c>
      <c r="J622" s="29">
        <f t="shared" si="9"/>
        <v>91793333.333333328</v>
      </c>
      <c r="K622" s="26">
        <v>0</v>
      </c>
      <c r="L622" s="26">
        <v>0</v>
      </c>
      <c r="M622" s="30" t="s">
        <v>20</v>
      </c>
      <c r="N622" s="26" t="s">
        <v>21</v>
      </c>
      <c r="O622" s="34" t="s">
        <v>356</v>
      </c>
      <c r="P622" s="26">
        <v>3387000</v>
      </c>
      <c r="Q622" s="31" t="s">
        <v>23</v>
      </c>
      <c r="R622" s="58">
        <v>155</v>
      </c>
      <c r="S622" s="32" t="s">
        <v>587</v>
      </c>
      <c r="T622" s="34" t="s">
        <v>635</v>
      </c>
      <c r="U622" s="26" t="s">
        <v>636</v>
      </c>
    </row>
    <row r="623" spans="1:21" s="1" customFormat="1" ht="12.75" customHeight="1" x14ac:dyDescent="0.25">
      <c r="A623" s="52">
        <v>80111701</v>
      </c>
      <c r="B623" s="26" t="s">
        <v>362</v>
      </c>
      <c r="C623" s="26">
        <v>1</v>
      </c>
      <c r="D623" s="26">
        <v>1</v>
      </c>
      <c r="E623" s="27">
        <v>240</v>
      </c>
      <c r="F623" s="26">
        <v>0</v>
      </c>
      <c r="G623" s="17" t="s">
        <v>19</v>
      </c>
      <c r="H623" s="28">
        <v>0</v>
      </c>
      <c r="I623" s="29">
        <v>33128000</v>
      </c>
      <c r="J623" s="29">
        <f t="shared" si="9"/>
        <v>33128000</v>
      </c>
      <c r="K623" s="26">
        <v>0</v>
      </c>
      <c r="L623" s="26">
        <v>0</v>
      </c>
      <c r="M623" s="30" t="s">
        <v>20</v>
      </c>
      <c r="N623" s="26" t="s">
        <v>21</v>
      </c>
      <c r="O623" s="34" t="s">
        <v>356</v>
      </c>
      <c r="P623" s="26">
        <v>3387000</v>
      </c>
      <c r="Q623" s="31" t="s">
        <v>23</v>
      </c>
      <c r="R623" s="58">
        <v>594</v>
      </c>
      <c r="S623" s="32" t="s">
        <v>587</v>
      </c>
      <c r="T623" s="54" t="s">
        <v>635</v>
      </c>
      <c r="U623" s="26" t="s">
        <v>636</v>
      </c>
    </row>
    <row r="624" spans="1:21" s="1" customFormat="1" ht="12.75" customHeight="1" x14ac:dyDescent="0.25">
      <c r="A624" s="52">
        <v>80111701</v>
      </c>
      <c r="B624" s="26" t="s">
        <v>365</v>
      </c>
      <c r="C624" s="26">
        <v>1</v>
      </c>
      <c r="D624" s="26">
        <v>1</v>
      </c>
      <c r="E624" s="27">
        <v>240</v>
      </c>
      <c r="F624" s="26">
        <v>0</v>
      </c>
      <c r="G624" s="17" t="s">
        <v>19</v>
      </c>
      <c r="H624" s="28">
        <v>0</v>
      </c>
      <c r="I624" s="29">
        <v>16960000</v>
      </c>
      <c r="J624" s="29">
        <f t="shared" si="9"/>
        <v>16960000</v>
      </c>
      <c r="K624" s="26">
        <v>0</v>
      </c>
      <c r="L624" s="26">
        <v>0</v>
      </c>
      <c r="M624" s="30" t="s">
        <v>20</v>
      </c>
      <c r="N624" s="26" t="s">
        <v>21</v>
      </c>
      <c r="O624" s="34" t="s">
        <v>356</v>
      </c>
      <c r="P624" s="26">
        <v>3387000</v>
      </c>
      <c r="Q624" s="31" t="s">
        <v>23</v>
      </c>
      <c r="R624" s="58">
        <v>548</v>
      </c>
      <c r="S624" s="32" t="s">
        <v>587</v>
      </c>
      <c r="T624" s="34" t="s">
        <v>633</v>
      </c>
      <c r="U624" s="26" t="s">
        <v>634</v>
      </c>
    </row>
    <row r="625" spans="1:21" s="1" customFormat="1" ht="12.75" customHeight="1" x14ac:dyDescent="0.25">
      <c r="A625" s="52">
        <v>80111701</v>
      </c>
      <c r="B625" s="26" t="s">
        <v>366</v>
      </c>
      <c r="C625" s="26">
        <v>1</v>
      </c>
      <c r="D625" s="26">
        <v>1</v>
      </c>
      <c r="E625" s="27">
        <v>210</v>
      </c>
      <c r="F625" s="26">
        <v>0</v>
      </c>
      <c r="G625" s="17" t="s">
        <v>19</v>
      </c>
      <c r="H625" s="28">
        <v>0</v>
      </c>
      <c r="I625" s="29">
        <v>34874000</v>
      </c>
      <c r="J625" s="29">
        <f t="shared" si="9"/>
        <v>34874000</v>
      </c>
      <c r="K625" s="26">
        <v>0</v>
      </c>
      <c r="L625" s="26">
        <v>0</v>
      </c>
      <c r="M625" s="30" t="s">
        <v>20</v>
      </c>
      <c r="N625" s="26" t="s">
        <v>21</v>
      </c>
      <c r="O625" s="37" t="s">
        <v>356</v>
      </c>
      <c r="P625" s="26">
        <v>3387000</v>
      </c>
      <c r="Q625" s="31" t="s">
        <v>23</v>
      </c>
      <c r="R625" s="58">
        <v>636</v>
      </c>
      <c r="S625" s="32" t="s">
        <v>587</v>
      </c>
      <c r="T625" s="54" t="s">
        <v>635</v>
      </c>
      <c r="U625" s="26" t="s">
        <v>636</v>
      </c>
    </row>
    <row r="626" spans="1:21" s="1" customFormat="1" ht="12.75" customHeight="1" x14ac:dyDescent="0.25">
      <c r="A626" s="52">
        <v>80111701</v>
      </c>
      <c r="B626" s="26" t="s">
        <v>368</v>
      </c>
      <c r="C626" s="26">
        <v>1</v>
      </c>
      <c r="D626" s="26">
        <v>1</v>
      </c>
      <c r="E626" s="27">
        <v>240</v>
      </c>
      <c r="F626" s="26">
        <v>0</v>
      </c>
      <c r="G626" s="17" t="s">
        <v>19</v>
      </c>
      <c r="H626" s="28">
        <v>0</v>
      </c>
      <c r="I626" s="29">
        <v>18656000</v>
      </c>
      <c r="J626" s="29">
        <f t="shared" si="9"/>
        <v>18656000</v>
      </c>
      <c r="K626" s="26">
        <v>0</v>
      </c>
      <c r="L626" s="26">
        <v>0</v>
      </c>
      <c r="M626" s="30" t="s">
        <v>20</v>
      </c>
      <c r="N626" s="26" t="s">
        <v>21</v>
      </c>
      <c r="O626" s="34" t="s">
        <v>356</v>
      </c>
      <c r="P626" s="26">
        <v>3387000</v>
      </c>
      <c r="Q626" s="31" t="s">
        <v>23</v>
      </c>
      <c r="R626" s="58">
        <v>450</v>
      </c>
      <c r="S626" s="32" t="s">
        <v>587</v>
      </c>
      <c r="T626" s="34" t="s">
        <v>635</v>
      </c>
      <c r="U626" s="26" t="s">
        <v>636</v>
      </c>
    </row>
    <row r="627" spans="1:21" s="1" customFormat="1" ht="12.75" customHeight="1" x14ac:dyDescent="0.25">
      <c r="A627" s="52">
        <v>80111701</v>
      </c>
      <c r="B627" s="26" t="s">
        <v>355</v>
      </c>
      <c r="C627" s="26">
        <v>1</v>
      </c>
      <c r="D627" s="26">
        <v>1</v>
      </c>
      <c r="E627" s="27">
        <v>210</v>
      </c>
      <c r="F627" s="26">
        <v>0</v>
      </c>
      <c r="G627" s="17" t="s">
        <v>19</v>
      </c>
      <c r="H627" s="28">
        <v>0</v>
      </c>
      <c r="I627" s="29">
        <v>28987000</v>
      </c>
      <c r="J627" s="29">
        <f t="shared" si="9"/>
        <v>28987000</v>
      </c>
      <c r="K627" s="26">
        <v>0</v>
      </c>
      <c r="L627" s="26">
        <v>0</v>
      </c>
      <c r="M627" s="30" t="s">
        <v>20</v>
      </c>
      <c r="N627" s="26" t="s">
        <v>21</v>
      </c>
      <c r="O627" s="34" t="s">
        <v>356</v>
      </c>
      <c r="P627" s="26">
        <v>3387000</v>
      </c>
      <c r="Q627" s="31" t="s">
        <v>23</v>
      </c>
      <c r="R627" s="58">
        <v>795</v>
      </c>
      <c r="S627" s="32" t="s">
        <v>587</v>
      </c>
      <c r="T627" s="34" t="s">
        <v>633</v>
      </c>
      <c r="U627" s="26" t="s">
        <v>634</v>
      </c>
    </row>
    <row r="628" spans="1:21" s="1" customFormat="1" ht="12.75" customHeight="1" x14ac:dyDescent="0.25">
      <c r="A628" s="52">
        <v>80111701</v>
      </c>
      <c r="B628" s="26" t="s">
        <v>362</v>
      </c>
      <c r="C628" s="26">
        <v>1</v>
      </c>
      <c r="D628" s="26">
        <v>1</v>
      </c>
      <c r="E628" s="27">
        <v>240</v>
      </c>
      <c r="F628" s="26">
        <v>0</v>
      </c>
      <c r="G628" s="17" t="s">
        <v>19</v>
      </c>
      <c r="H628" s="28">
        <v>0</v>
      </c>
      <c r="I628" s="29">
        <v>40160000</v>
      </c>
      <c r="J628" s="29">
        <f t="shared" si="9"/>
        <v>40160000</v>
      </c>
      <c r="K628" s="26">
        <v>0</v>
      </c>
      <c r="L628" s="26">
        <v>0</v>
      </c>
      <c r="M628" s="30" t="s">
        <v>20</v>
      </c>
      <c r="N628" s="26" t="s">
        <v>21</v>
      </c>
      <c r="O628" s="34" t="s">
        <v>356</v>
      </c>
      <c r="P628" s="26">
        <v>3387000</v>
      </c>
      <c r="Q628" s="31" t="s">
        <v>23</v>
      </c>
      <c r="R628" s="58">
        <v>537</v>
      </c>
      <c r="S628" s="32" t="s">
        <v>587</v>
      </c>
      <c r="T628" s="34" t="s">
        <v>635</v>
      </c>
      <c r="U628" s="26" t="s">
        <v>636</v>
      </c>
    </row>
    <row r="629" spans="1:21" s="1" customFormat="1" ht="12.75" customHeight="1" x14ac:dyDescent="0.25">
      <c r="A629" s="52">
        <v>80111701</v>
      </c>
      <c r="B629" s="26" t="s">
        <v>370</v>
      </c>
      <c r="C629" s="26">
        <v>1</v>
      </c>
      <c r="D629" s="26">
        <v>1</v>
      </c>
      <c r="E629" s="27">
        <v>240</v>
      </c>
      <c r="F629" s="26">
        <v>0</v>
      </c>
      <c r="G629" s="17" t="s">
        <v>19</v>
      </c>
      <c r="H629" s="28">
        <v>0</v>
      </c>
      <c r="I629" s="29">
        <v>16960000</v>
      </c>
      <c r="J629" s="29">
        <f t="shared" si="9"/>
        <v>16960000</v>
      </c>
      <c r="K629" s="26">
        <v>0</v>
      </c>
      <c r="L629" s="26">
        <v>0</v>
      </c>
      <c r="M629" s="30" t="s">
        <v>20</v>
      </c>
      <c r="N629" s="26" t="s">
        <v>21</v>
      </c>
      <c r="O629" s="34" t="s">
        <v>356</v>
      </c>
      <c r="P629" s="26">
        <v>3387000</v>
      </c>
      <c r="Q629" s="31" t="s">
        <v>23</v>
      </c>
      <c r="R629" s="58">
        <v>407</v>
      </c>
      <c r="S629" s="32" t="s">
        <v>587</v>
      </c>
      <c r="T629" s="34" t="s">
        <v>635</v>
      </c>
      <c r="U629" s="26" t="s">
        <v>636</v>
      </c>
    </row>
    <row r="630" spans="1:21" s="1" customFormat="1" ht="12.75" customHeight="1" x14ac:dyDescent="0.25">
      <c r="A630" s="52">
        <v>80111701</v>
      </c>
      <c r="B630" s="26" t="s">
        <v>371</v>
      </c>
      <c r="C630" s="26">
        <v>1</v>
      </c>
      <c r="D630" s="26">
        <v>1</v>
      </c>
      <c r="E630" s="27">
        <v>240</v>
      </c>
      <c r="F630" s="26">
        <v>0</v>
      </c>
      <c r="G630" s="17" t="s">
        <v>19</v>
      </c>
      <c r="H630" s="28">
        <v>0</v>
      </c>
      <c r="I630" s="29">
        <v>23744000</v>
      </c>
      <c r="J630" s="29">
        <f t="shared" si="9"/>
        <v>23744000</v>
      </c>
      <c r="K630" s="26">
        <v>0</v>
      </c>
      <c r="L630" s="26">
        <v>0</v>
      </c>
      <c r="M630" s="30" t="s">
        <v>20</v>
      </c>
      <c r="N630" s="26" t="s">
        <v>21</v>
      </c>
      <c r="O630" s="34" t="s">
        <v>356</v>
      </c>
      <c r="P630" s="26">
        <v>3387000</v>
      </c>
      <c r="Q630" s="31" t="s">
        <v>23</v>
      </c>
      <c r="R630" s="58">
        <v>409</v>
      </c>
      <c r="S630" s="32" t="s">
        <v>587</v>
      </c>
      <c r="T630" s="34" t="s">
        <v>635</v>
      </c>
      <c r="U630" s="26" t="s">
        <v>636</v>
      </c>
    </row>
    <row r="631" spans="1:21" s="1" customFormat="1" ht="12.75" customHeight="1" x14ac:dyDescent="0.25">
      <c r="A631" s="52">
        <v>80111701</v>
      </c>
      <c r="B631" s="26" t="s">
        <v>372</v>
      </c>
      <c r="C631" s="26">
        <v>1</v>
      </c>
      <c r="D631" s="26">
        <v>1</v>
      </c>
      <c r="E631" s="27">
        <v>240</v>
      </c>
      <c r="F631" s="26">
        <v>0</v>
      </c>
      <c r="G631" s="17" t="s">
        <v>19</v>
      </c>
      <c r="H631" s="28">
        <v>0</v>
      </c>
      <c r="I631" s="29">
        <v>39856000</v>
      </c>
      <c r="J631" s="29">
        <f t="shared" si="9"/>
        <v>39856000</v>
      </c>
      <c r="K631" s="26">
        <v>0</v>
      </c>
      <c r="L631" s="26">
        <v>0</v>
      </c>
      <c r="M631" s="30" t="s">
        <v>20</v>
      </c>
      <c r="N631" s="26" t="s">
        <v>21</v>
      </c>
      <c r="O631" s="34" t="s">
        <v>356</v>
      </c>
      <c r="P631" s="26">
        <v>3387000</v>
      </c>
      <c r="Q631" s="31" t="s">
        <v>23</v>
      </c>
      <c r="R631" s="58">
        <v>288</v>
      </c>
      <c r="S631" s="32" t="s">
        <v>587</v>
      </c>
      <c r="T631" s="34" t="s">
        <v>635</v>
      </c>
      <c r="U631" s="26" t="s">
        <v>636</v>
      </c>
    </row>
    <row r="632" spans="1:21" s="1" customFormat="1" ht="12.75" customHeight="1" x14ac:dyDescent="0.25">
      <c r="A632" s="52">
        <v>80111701</v>
      </c>
      <c r="B632" s="26" t="s">
        <v>355</v>
      </c>
      <c r="C632" s="26">
        <v>1</v>
      </c>
      <c r="D632" s="26">
        <v>1</v>
      </c>
      <c r="E632" s="27">
        <v>240</v>
      </c>
      <c r="F632" s="26">
        <v>0</v>
      </c>
      <c r="G632" s="17" t="s">
        <v>19</v>
      </c>
      <c r="H632" s="28">
        <v>0</v>
      </c>
      <c r="I632" s="29">
        <v>39856000</v>
      </c>
      <c r="J632" s="29">
        <f t="shared" si="9"/>
        <v>39856000</v>
      </c>
      <c r="K632" s="26">
        <v>0</v>
      </c>
      <c r="L632" s="26">
        <v>0</v>
      </c>
      <c r="M632" s="30" t="s">
        <v>20</v>
      </c>
      <c r="N632" s="26" t="s">
        <v>21</v>
      </c>
      <c r="O632" s="34" t="s">
        <v>356</v>
      </c>
      <c r="P632" s="26">
        <v>3387000</v>
      </c>
      <c r="Q632" s="31" t="s">
        <v>23</v>
      </c>
      <c r="R632" s="58">
        <v>410</v>
      </c>
      <c r="S632" s="32" t="s">
        <v>587</v>
      </c>
      <c r="T632" s="34" t="s">
        <v>633</v>
      </c>
      <c r="U632" s="26" t="s">
        <v>634</v>
      </c>
    </row>
    <row r="633" spans="1:21" s="1" customFormat="1" ht="12.75" customHeight="1" x14ac:dyDescent="0.25">
      <c r="A633" s="52">
        <v>80111701</v>
      </c>
      <c r="B633" s="26" t="s">
        <v>373</v>
      </c>
      <c r="C633" s="26">
        <v>1</v>
      </c>
      <c r="D633" s="26">
        <v>1</v>
      </c>
      <c r="E633" s="27">
        <v>240</v>
      </c>
      <c r="F633" s="26">
        <v>0</v>
      </c>
      <c r="G633" s="17" t="s">
        <v>19</v>
      </c>
      <c r="H633" s="28">
        <v>0</v>
      </c>
      <c r="I633" s="29">
        <v>38160000</v>
      </c>
      <c r="J633" s="29">
        <f t="shared" si="9"/>
        <v>38160000</v>
      </c>
      <c r="K633" s="26">
        <v>0</v>
      </c>
      <c r="L633" s="26">
        <v>0</v>
      </c>
      <c r="M633" s="30" t="s">
        <v>20</v>
      </c>
      <c r="N633" s="26" t="s">
        <v>21</v>
      </c>
      <c r="O633" s="34" t="s">
        <v>74</v>
      </c>
      <c r="P633" s="26">
        <v>3387000</v>
      </c>
      <c r="Q633" s="31" t="s">
        <v>23</v>
      </c>
      <c r="R633" s="58">
        <v>609</v>
      </c>
      <c r="S633" s="32" t="s">
        <v>587</v>
      </c>
      <c r="T633" s="34" t="s">
        <v>588</v>
      </c>
      <c r="U633" s="26" t="s">
        <v>589</v>
      </c>
    </row>
    <row r="634" spans="1:21" s="1" customFormat="1" ht="12.75" customHeight="1" x14ac:dyDescent="0.25">
      <c r="A634" s="52">
        <v>80111701</v>
      </c>
      <c r="B634" s="26" t="s">
        <v>362</v>
      </c>
      <c r="C634" s="26">
        <v>1</v>
      </c>
      <c r="D634" s="26">
        <v>1</v>
      </c>
      <c r="E634" s="27">
        <v>240</v>
      </c>
      <c r="F634" s="26">
        <v>0</v>
      </c>
      <c r="G634" s="17" t="s">
        <v>19</v>
      </c>
      <c r="H634" s="28">
        <v>0</v>
      </c>
      <c r="I634" s="29">
        <v>36464000</v>
      </c>
      <c r="J634" s="29">
        <f t="shared" si="9"/>
        <v>36464000</v>
      </c>
      <c r="K634" s="26">
        <v>0</v>
      </c>
      <c r="L634" s="26">
        <v>0</v>
      </c>
      <c r="M634" s="30" t="s">
        <v>20</v>
      </c>
      <c r="N634" s="26" t="s">
        <v>21</v>
      </c>
      <c r="O634" s="34" t="s">
        <v>356</v>
      </c>
      <c r="P634" s="26">
        <v>3387000</v>
      </c>
      <c r="Q634" s="31" t="s">
        <v>23</v>
      </c>
      <c r="R634" s="58">
        <v>393</v>
      </c>
      <c r="S634" s="32" t="s">
        <v>587</v>
      </c>
      <c r="T634" s="34" t="s">
        <v>635</v>
      </c>
      <c r="U634" s="26" t="s">
        <v>636</v>
      </c>
    </row>
    <row r="635" spans="1:21" s="1" customFormat="1" ht="12.75" customHeight="1" x14ac:dyDescent="0.25">
      <c r="A635" s="52">
        <v>80111701</v>
      </c>
      <c r="B635" s="26" t="s">
        <v>362</v>
      </c>
      <c r="C635" s="26">
        <v>1</v>
      </c>
      <c r="D635" s="26">
        <v>1</v>
      </c>
      <c r="E635" s="27">
        <v>240</v>
      </c>
      <c r="F635" s="26">
        <v>0</v>
      </c>
      <c r="G635" s="17" t="s">
        <v>19</v>
      </c>
      <c r="H635" s="28">
        <v>0</v>
      </c>
      <c r="I635" s="29">
        <v>36464000</v>
      </c>
      <c r="J635" s="29">
        <f t="shared" si="9"/>
        <v>36464000</v>
      </c>
      <c r="K635" s="26">
        <v>0</v>
      </c>
      <c r="L635" s="26">
        <v>0</v>
      </c>
      <c r="M635" s="30" t="s">
        <v>20</v>
      </c>
      <c r="N635" s="26" t="s">
        <v>21</v>
      </c>
      <c r="O635" s="34" t="s">
        <v>356</v>
      </c>
      <c r="P635" s="26">
        <v>3387000</v>
      </c>
      <c r="Q635" s="31" t="s">
        <v>23</v>
      </c>
      <c r="R635" s="58">
        <v>411</v>
      </c>
      <c r="S635" s="32" t="s">
        <v>587</v>
      </c>
      <c r="T635" s="34" t="s">
        <v>635</v>
      </c>
      <c r="U635" s="26" t="s">
        <v>636</v>
      </c>
    </row>
    <row r="636" spans="1:21" s="1" customFormat="1" ht="12.75" customHeight="1" x14ac:dyDescent="0.25">
      <c r="A636" s="52">
        <v>80111701</v>
      </c>
      <c r="B636" s="26" t="s">
        <v>374</v>
      </c>
      <c r="C636" s="26">
        <v>1</v>
      </c>
      <c r="D636" s="26">
        <v>1</v>
      </c>
      <c r="E636" s="27">
        <v>240</v>
      </c>
      <c r="F636" s="26">
        <v>0</v>
      </c>
      <c r="G636" s="17" t="s">
        <v>19</v>
      </c>
      <c r="H636" s="28">
        <v>0</v>
      </c>
      <c r="I636" s="29">
        <v>23744000</v>
      </c>
      <c r="J636" s="29">
        <f t="shared" si="9"/>
        <v>23744000</v>
      </c>
      <c r="K636" s="26">
        <v>0</v>
      </c>
      <c r="L636" s="26">
        <v>0</v>
      </c>
      <c r="M636" s="30" t="s">
        <v>20</v>
      </c>
      <c r="N636" s="26" t="s">
        <v>21</v>
      </c>
      <c r="O636" s="34" t="s">
        <v>356</v>
      </c>
      <c r="P636" s="26">
        <v>3387000</v>
      </c>
      <c r="Q636" s="31" t="s">
        <v>23</v>
      </c>
      <c r="R636" s="58">
        <v>612</v>
      </c>
      <c r="S636" s="32" t="s">
        <v>587</v>
      </c>
      <c r="T636" s="34" t="s">
        <v>635</v>
      </c>
      <c r="U636" s="26" t="s">
        <v>636</v>
      </c>
    </row>
    <row r="637" spans="1:21" s="1" customFormat="1" ht="12.75" customHeight="1" x14ac:dyDescent="0.25">
      <c r="A637" s="52">
        <v>80111701</v>
      </c>
      <c r="B637" s="26" t="s">
        <v>355</v>
      </c>
      <c r="C637" s="26">
        <v>1</v>
      </c>
      <c r="D637" s="26">
        <v>1</v>
      </c>
      <c r="E637" s="27">
        <v>240</v>
      </c>
      <c r="F637" s="26">
        <v>0</v>
      </c>
      <c r="G637" s="17" t="s">
        <v>19</v>
      </c>
      <c r="H637" s="28">
        <v>0</v>
      </c>
      <c r="I637" s="29">
        <v>33128000</v>
      </c>
      <c r="J637" s="29">
        <f t="shared" si="9"/>
        <v>33128000</v>
      </c>
      <c r="K637" s="26">
        <v>0</v>
      </c>
      <c r="L637" s="26">
        <v>0</v>
      </c>
      <c r="M637" s="30" t="s">
        <v>20</v>
      </c>
      <c r="N637" s="26" t="s">
        <v>21</v>
      </c>
      <c r="O637" s="34" t="s">
        <v>356</v>
      </c>
      <c r="P637" s="26">
        <v>3387000</v>
      </c>
      <c r="Q637" s="31" t="s">
        <v>23</v>
      </c>
      <c r="R637" s="58">
        <v>178</v>
      </c>
      <c r="S637" s="32" t="s">
        <v>587</v>
      </c>
      <c r="T637" s="34" t="s">
        <v>633</v>
      </c>
      <c r="U637" s="26" t="s">
        <v>634</v>
      </c>
    </row>
    <row r="638" spans="1:21" s="1" customFormat="1" ht="12.75" customHeight="1" x14ac:dyDescent="0.25">
      <c r="A638" s="52">
        <v>80111701</v>
      </c>
      <c r="B638" s="26" t="s">
        <v>375</v>
      </c>
      <c r="C638" s="26">
        <v>1</v>
      </c>
      <c r="D638" s="26">
        <v>1</v>
      </c>
      <c r="E638" s="27">
        <v>240</v>
      </c>
      <c r="F638" s="26">
        <v>0</v>
      </c>
      <c r="G638" s="17" t="s">
        <v>19</v>
      </c>
      <c r="H638" s="28">
        <v>0</v>
      </c>
      <c r="I638" s="29">
        <v>54400000</v>
      </c>
      <c r="J638" s="29">
        <f t="shared" si="9"/>
        <v>54400000</v>
      </c>
      <c r="K638" s="26">
        <v>0</v>
      </c>
      <c r="L638" s="26">
        <v>0</v>
      </c>
      <c r="M638" s="30" t="s">
        <v>20</v>
      </c>
      <c r="N638" s="26" t="s">
        <v>21</v>
      </c>
      <c r="O638" s="34" t="s">
        <v>356</v>
      </c>
      <c r="P638" s="26">
        <v>3387000</v>
      </c>
      <c r="Q638" s="31" t="s">
        <v>23</v>
      </c>
      <c r="R638" s="58">
        <v>287</v>
      </c>
      <c r="S638" s="32" t="s">
        <v>587</v>
      </c>
      <c r="T638" s="34" t="s">
        <v>635</v>
      </c>
      <c r="U638" s="26" t="s">
        <v>636</v>
      </c>
    </row>
    <row r="639" spans="1:21" s="1" customFormat="1" ht="12.75" customHeight="1" x14ac:dyDescent="0.25">
      <c r="A639" s="52">
        <v>80111701</v>
      </c>
      <c r="B639" s="26" t="s">
        <v>376</v>
      </c>
      <c r="C639" s="26">
        <v>1</v>
      </c>
      <c r="D639" s="26">
        <v>1</v>
      </c>
      <c r="E639" s="27">
        <v>240</v>
      </c>
      <c r="F639" s="26">
        <v>0</v>
      </c>
      <c r="G639" s="17" t="s">
        <v>19</v>
      </c>
      <c r="H639" s="28">
        <v>0</v>
      </c>
      <c r="I639" s="29">
        <v>37600000</v>
      </c>
      <c r="J639" s="29">
        <f t="shared" si="9"/>
        <v>37600000</v>
      </c>
      <c r="K639" s="26">
        <v>0</v>
      </c>
      <c r="L639" s="26">
        <v>0</v>
      </c>
      <c r="M639" s="30" t="s">
        <v>20</v>
      </c>
      <c r="N639" s="26" t="s">
        <v>21</v>
      </c>
      <c r="O639" s="34" t="s">
        <v>356</v>
      </c>
      <c r="P639" s="26">
        <v>3387000</v>
      </c>
      <c r="Q639" s="31" t="s">
        <v>23</v>
      </c>
      <c r="R639" s="58">
        <v>416</v>
      </c>
      <c r="S639" s="32" t="s">
        <v>587</v>
      </c>
      <c r="T639" s="34" t="s">
        <v>635</v>
      </c>
      <c r="U639" s="26" t="s">
        <v>636</v>
      </c>
    </row>
    <row r="640" spans="1:21" s="1" customFormat="1" ht="12.75" customHeight="1" x14ac:dyDescent="0.25">
      <c r="A640" s="52">
        <v>80111701</v>
      </c>
      <c r="B640" s="26" t="s">
        <v>362</v>
      </c>
      <c r="C640" s="26">
        <v>1</v>
      </c>
      <c r="D640" s="26">
        <v>1</v>
      </c>
      <c r="E640" s="27">
        <v>240</v>
      </c>
      <c r="F640" s="26">
        <v>0</v>
      </c>
      <c r="G640" s="17" t="s">
        <v>19</v>
      </c>
      <c r="H640" s="28">
        <v>0</v>
      </c>
      <c r="I640" s="29">
        <v>36464000</v>
      </c>
      <c r="J640" s="29">
        <f t="shared" si="9"/>
        <v>36464000</v>
      </c>
      <c r="K640" s="26">
        <v>0</v>
      </c>
      <c r="L640" s="26">
        <v>0</v>
      </c>
      <c r="M640" s="30" t="s">
        <v>20</v>
      </c>
      <c r="N640" s="26" t="s">
        <v>21</v>
      </c>
      <c r="O640" s="34" t="s">
        <v>356</v>
      </c>
      <c r="P640" s="26">
        <v>3387000</v>
      </c>
      <c r="Q640" s="31" t="s">
        <v>23</v>
      </c>
      <c r="R640" s="58">
        <v>549</v>
      </c>
      <c r="S640" s="32" t="s">
        <v>587</v>
      </c>
      <c r="T640" s="34" t="s">
        <v>635</v>
      </c>
      <c r="U640" s="26" t="s">
        <v>636</v>
      </c>
    </row>
    <row r="641" spans="1:21" s="1" customFormat="1" ht="12.75" customHeight="1" x14ac:dyDescent="0.25">
      <c r="A641" s="52">
        <v>80111701</v>
      </c>
      <c r="B641" s="26" t="s">
        <v>371</v>
      </c>
      <c r="C641" s="26">
        <v>1</v>
      </c>
      <c r="D641" s="26">
        <v>1</v>
      </c>
      <c r="E641" s="27">
        <v>240</v>
      </c>
      <c r="F641" s="26">
        <v>0</v>
      </c>
      <c r="G641" s="17" t="s">
        <v>19</v>
      </c>
      <c r="H641" s="28">
        <v>0</v>
      </c>
      <c r="I641" s="29">
        <v>23744000</v>
      </c>
      <c r="J641" s="29">
        <f t="shared" si="9"/>
        <v>23744000</v>
      </c>
      <c r="K641" s="26">
        <v>0</v>
      </c>
      <c r="L641" s="26">
        <v>0</v>
      </c>
      <c r="M641" s="30" t="s">
        <v>20</v>
      </c>
      <c r="N641" s="26" t="s">
        <v>21</v>
      </c>
      <c r="O641" s="34" t="s">
        <v>356</v>
      </c>
      <c r="P641" s="26">
        <v>3387000</v>
      </c>
      <c r="Q641" s="31" t="s">
        <v>23</v>
      </c>
      <c r="R641" s="58">
        <v>418</v>
      </c>
      <c r="S641" s="32" t="s">
        <v>587</v>
      </c>
      <c r="T641" s="34" t="s">
        <v>635</v>
      </c>
      <c r="U641" s="26" t="s">
        <v>636</v>
      </c>
    </row>
    <row r="642" spans="1:21" s="1" customFormat="1" ht="12.75" customHeight="1" x14ac:dyDescent="0.25">
      <c r="A642" s="52">
        <v>80111701</v>
      </c>
      <c r="B642" s="26" t="s">
        <v>362</v>
      </c>
      <c r="C642" s="26">
        <v>1</v>
      </c>
      <c r="D642" s="26">
        <v>1</v>
      </c>
      <c r="E642" s="27">
        <v>240</v>
      </c>
      <c r="F642" s="26">
        <v>0</v>
      </c>
      <c r="G642" s="17" t="s">
        <v>19</v>
      </c>
      <c r="H642" s="28">
        <v>0</v>
      </c>
      <c r="I642" s="29">
        <v>35768000</v>
      </c>
      <c r="J642" s="29">
        <f t="shared" si="9"/>
        <v>35768000</v>
      </c>
      <c r="K642" s="26">
        <v>0</v>
      </c>
      <c r="L642" s="26">
        <v>0</v>
      </c>
      <c r="M642" s="30" t="s">
        <v>20</v>
      </c>
      <c r="N642" s="26" t="s">
        <v>21</v>
      </c>
      <c r="O642" s="34" t="s">
        <v>356</v>
      </c>
      <c r="P642" s="26">
        <v>3387000</v>
      </c>
      <c r="Q642" s="31" t="s">
        <v>23</v>
      </c>
      <c r="R642" s="58">
        <v>595</v>
      </c>
      <c r="S642" s="32" t="s">
        <v>587</v>
      </c>
      <c r="T642" s="34" t="s">
        <v>635</v>
      </c>
      <c r="U642" s="26" t="s">
        <v>636</v>
      </c>
    </row>
    <row r="643" spans="1:21" s="1" customFormat="1" ht="12.75" customHeight="1" x14ac:dyDescent="0.25">
      <c r="A643" s="52">
        <v>80111701</v>
      </c>
      <c r="B643" s="26" t="s">
        <v>355</v>
      </c>
      <c r="C643" s="26">
        <v>1</v>
      </c>
      <c r="D643" s="26">
        <v>1</v>
      </c>
      <c r="E643" s="27">
        <v>210</v>
      </c>
      <c r="F643" s="26">
        <v>0</v>
      </c>
      <c r="G643" s="17" t="s">
        <v>19</v>
      </c>
      <c r="H643" s="28">
        <v>0</v>
      </c>
      <c r="I643" s="29">
        <v>31297000</v>
      </c>
      <c r="J643" s="29">
        <f t="shared" si="9"/>
        <v>31297000</v>
      </c>
      <c r="K643" s="26">
        <v>0</v>
      </c>
      <c r="L643" s="26">
        <v>0</v>
      </c>
      <c r="M643" s="30" t="s">
        <v>20</v>
      </c>
      <c r="N643" s="26" t="s">
        <v>21</v>
      </c>
      <c r="O643" s="34" t="s">
        <v>356</v>
      </c>
      <c r="P643" s="26">
        <v>3387000</v>
      </c>
      <c r="Q643" s="31" t="s">
        <v>23</v>
      </c>
      <c r="R643" s="58">
        <v>769</v>
      </c>
      <c r="S643" s="32" t="s">
        <v>587</v>
      </c>
      <c r="T643" s="34" t="s">
        <v>633</v>
      </c>
      <c r="U643" s="26" t="s">
        <v>634</v>
      </c>
    </row>
    <row r="644" spans="1:21" s="1" customFormat="1" ht="12.75" customHeight="1" x14ac:dyDescent="0.25">
      <c r="A644" s="52">
        <v>80111701</v>
      </c>
      <c r="B644" s="26" t="s">
        <v>362</v>
      </c>
      <c r="C644" s="26">
        <v>1</v>
      </c>
      <c r="D644" s="26">
        <v>1</v>
      </c>
      <c r="E644" s="27">
        <v>240</v>
      </c>
      <c r="F644" s="26">
        <v>0</v>
      </c>
      <c r="G644" s="17" t="s">
        <v>19</v>
      </c>
      <c r="H644" s="28">
        <v>0</v>
      </c>
      <c r="I644" s="29">
        <v>39856000</v>
      </c>
      <c r="J644" s="29">
        <f t="shared" si="9"/>
        <v>39856000</v>
      </c>
      <c r="K644" s="26">
        <v>0</v>
      </c>
      <c r="L644" s="26">
        <v>0</v>
      </c>
      <c r="M644" s="30" t="s">
        <v>20</v>
      </c>
      <c r="N644" s="26" t="s">
        <v>21</v>
      </c>
      <c r="O644" s="34" t="s">
        <v>356</v>
      </c>
      <c r="P644" s="26">
        <v>3387000</v>
      </c>
      <c r="Q644" s="31" t="s">
        <v>23</v>
      </c>
      <c r="R644" s="58">
        <v>582</v>
      </c>
      <c r="S644" s="32" t="s">
        <v>587</v>
      </c>
      <c r="T644" s="34" t="s">
        <v>635</v>
      </c>
      <c r="U644" s="26" t="s">
        <v>636</v>
      </c>
    </row>
    <row r="645" spans="1:21" s="1" customFormat="1" ht="12.75" customHeight="1" x14ac:dyDescent="0.25">
      <c r="A645" s="52">
        <v>80111701</v>
      </c>
      <c r="B645" s="26" t="s">
        <v>377</v>
      </c>
      <c r="C645" s="26">
        <v>1</v>
      </c>
      <c r="D645" s="26">
        <v>1</v>
      </c>
      <c r="E645" s="27">
        <v>350</v>
      </c>
      <c r="F645" s="26">
        <v>0</v>
      </c>
      <c r="G645" s="17" t="s">
        <v>19</v>
      </c>
      <c r="H645" s="28">
        <v>0</v>
      </c>
      <c r="I645" s="29">
        <v>27206666.666666668</v>
      </c>
      <c r="J645" s="29">
        <f t="shared" si="9"/>
        <v>27206666.666666668</v>
      </c>
      <c r="K645" s="26">
        <v>0</v>
      </c>
      <c r="L645" s="26">
        <v>0</v>
      </c>
      <c r="M645" s="30" t="s">
        <v>20</v>
      </c>
      <c r="N645" s="26" t="s">
        <v>21</v>
      </c>
      <c r="O645" s="34" t="s">
        <v>356</v>
      </c>
      <c r="P645" s="26">
        <v>3387000</v>
      </c>
      <c r="Q645" s="31" t="s">
        <v>23</v>
      </c>
      <c r="R645" s="58">
        <v>44</v>
      </c>
      <c r="S645" s="32" t="s">
        <v>587</v>
      </c>
      <c r="T645" s="34" t="s">
        <v>633</v>
      </c>
      <c r="U645" s="26" t="s">
        <v>634</v>
      </c>
    </row>
    <row r="646" spans="1:21" s="1" customFormat="1" ht="12.75" customHeight="1" x14ac:dyDescent="0.25">
      <c r="A646" s="52">
        <v>80111701</v>
      </c>
      <c r="B646" s="26" t="s">
        <v>378</v>
      </c>
      <c r="C646" s="26">
        <v>1</v>
      </c>
      <c r="D646" s="26">
        <v>1</v>
      </c>
      <c r="E646" s="27">
        <v>240</v>
      </c>
      <c r="F646" s="26">
        <v>0</v>
      </c>
      <c r="G646" s="17" t="s">
        <v>19</v>
      </c>
      <c r="H646" s="28">
        <v>0</v>
      </c>
      <c r="I646" s="29">
        <v>42296000</v>
      </c>
      <c r="J646" s="29">
        <f t="shared" ref="J646:J709" si="10">I646</f>
        <v>42296000</v>
      </c>
      <c r="K646" s="26">
        <v>0</v>
      </c>
      <c r="L646" s="26">
        <v>0</v>
      </c>
      <c r="M646" s="30" t="s">
        <v>20</v>
      </c>
      <c r="N646" s="26" t="s">
        <v>21</v>
      </c>
      <c r="O646" s="34" t="s">
        <v>356</v>
      </c>
      <c r="P646" s="26">
        <v>3387000</v>
      </c>
      <c r="Q646" s="31" t="s">
        <v>23</v>
      </c>
      <c r="R646" s="58">
        <v>278</v>
      </c>
      <c r="S646" s="32" t="s">
        <v>587</v>
      </c>
      <c r="T646" s="34" t="s">
        <v>635</v>
      </c>
      <c r="U646" s="26" t="s">
        <v>636</v>
      </c>
    </row>
    <row r="647" spans="1:21" s="1" customFormat="1" ht="12.75" customHeight="1" x14ac:dyDescent="0.25">
      <c r="A647" s="52">
        <v>80111701</v>
      </c>
      <c r="B647" s="26" t="s">
        <v>379</v>
      </c>
      <c r="C647" s="26">
        <v>1</v>
      </c>
      <c r="D647" s="26">
        <v>1</v>
      </c>
      <c r="E647" s="27">
        <v>240</v>
      </c>
      <c r="F647" s="26">
        <v>0</v>
      </c>
      <c r="G647" s="17" t="s">
        <v>19</v>
      </c>
      <c r="H647" s="28">
        <v>0</v>
      </c>
      <c r="I647" s="29">
        <v>25768000</v>
      </c>
      <c r="J647" s="29">
        <f t="shared" si="10"/>
        <v>25768000</v>
      </c>
      <c r="K647" s="26">
        <v>0</v>
      </c>
      <c r="L647" s="26">
        <v>0</v>
      </c>
      <c r="M647" s="30" t="s">
        <v>20</v>
      </c>
      <c r="N647" s="26" t="s">
        <v>21</v>
      </c>
      <c r="O647" s="34" t="s">
        <v>356</v>
      </c>
      <c r="P647" s="26">
        <v>3387000</v>
      </c>
      <c r="Q647" s="31" t="s">
        <v>23</v>
      </c>
      <c r="R647" s="58">
        <v>539</v>
      </c>
      <c r="S647" s="32" t="s">
        <v>587</v>
      </c>
      <c r="T647" s="34" t="s">
        <v>633</v>
      </c>
      <c r="U647" s="26" t="s">
        <v>634</v>
      </c>
    </row>
    <row r="648" spans="1:21" s="1" customFormat="1" ht="12.75" customHeight="1" x14ac:dyDescent="0.25">
      <c r="A648" s="52">
        <v>80111701</v>
      </c>
      <c r="B648" s="26" t="s">
        <v>372</v>
      </c>
      <c r="C648" s="26">
        <v>1</v>
      </c>
      <c r="D648" s="26">
        <v>1</v>
      </c>
      <c r="E648" s="27">
        <v>240</v>
      </c>
      <c r="F648" s="26">
        <v>0</v>
      </c>
      <c r="G648" s="17" t="s">
        <v>19</v>
      </c>
      <c r="H648" s="28">
        <v>0</v>
      </c>
      <c r="I648" s="29">
        <v>39856000</v>
      </c>
      <c r="J648" s="29">
        <f t="shared" si="10"/>
        <v>39856000</v>
      </c>
      <c r="K648" s="26">
        <v>0</v>
      </c>
      <c r="L648" s="26">
        <v>0</v>
      </c>
      <c r="M648" s="30" t="s">
        <v>20</v>
      </c>
      <c r="N648" s="26" t="s">
        <v>21</v>
      </c>
      <c r="O648" s="34" t="s">
        <v>356</v>
      </c>
      <c r="P648" s="26">
        <v>3387000</v>
      </c>
      <c r="Q648" s="31" t="s">
        <v>23</v>
      </c>
      <c r="R648" s="58">
        <v>317</v>
      </c>
      <c r="S648" s="32" t="s">
        <v>587</v>
      </c>
      <c r="T648" s="34" t="s">
        <v>635</v>
      </c>
      <c r="U648" s="26" t="s">
        <v>636</v>
      </c>
    </row>
    <row r="649" spans="1:21" s="1" customFormat="1" ht="12.75" customHeight="1" x14ac:dyDescent="0.25">
      <c r="A649" s="52">
        <v>80111701</v>
      </c>
      <c r="B649" s="26" t="s">
        <v>366</v>
      </c>
      <c r="C649" s="26">
        <v>1</v>
      </c>
      <c r="D649" s="26">
        <v>1</v>
      </c>
      <c r="E649" s="27">
        <v>350</v>
      </c>
      <c r="F649" s="26">
        <v>0</v>
      </c>
      <c r="G649" s="17" t="s">
        <v>19</v>
      </c>
      <c r="H649" s="28">
        <v>0</v>
      </c>
      <c r="I649" s="29">
        <v>53176666.666666664</v>
      </c>
      <c r="J649" s="29">
        <f t="shared" si="10"/>
        <v>53176666.666666664</v>
      </c>
      <c r="K649" s="26">
        <v>0</v>
      </c>
      <c r="L649" s="26">
        <v>0</v>
      </c>
      <c r="M649" s="30" t="s">
        <v>20</v>
      </c>
      <c r="N649" s="26" t="s">
        <v>21</v>
      </c>
      <c r="O649" s="34" t="s">
        <v>356</v>
      </c>
      <c r="P649" s="26">
        <v>3387000</v>
      </c>
      <c r="Q649" s="31" t="s">
        <v>23</v>
      </c>
      <c r="R649" s="58">
        <v>124</v>
      </c>
      <c r="S649" s="32" t="s">
        <v>587</v>
      </c>
      <c r="T649" s="34" t="s">
        <v>635</v>
      </c>
      <c r="U649" s="26" t="s">
        <v>636</v>
      </c>
    </row>
    <row r="650" spans="1:21" s="1" customFormat="1" ht="12.75" customHeight="1" x14ac:dyDescent="0.25">
      <c r="A650" s="52">
        <v>80111701</v>
      </c>
      <c r="B650" s="26" t="s">
        <v>379</v>
      </c>
      <c r="C650" s="26">
        <v>1</v>
      </c>
      <c r="D650" s="26">
        <v>1</v>
      </c>
      <c r="E650" s="27">
        <v>240</v>
      </c>
      <c r="F650" s="26">
        <v>0</v>
      </c>
      <c r="G650" s="17" t="s">
        <v>19</v>
      </c>
      <c r="H650" s="28">
        <v>0</v>
      </c>
      <c r="I650" s="29">
        <v>24000000</v>
      </c>
      <c r="J650" s="29">
        <f t="shared" si="10"/>
        <v>24000000</v>
      </c>
      <c r="K650" s="26">
        <v>0</v>
      </c>
      <c r="L650" s="26">
        <v>0</v>
      </c>
      <c r="M650" s="30" t="s">
        <v>20</v>
      </c>
      <c r="N650" s="26" t="s">
        <v>21</v>
      </c>
      <c r="O650" s="34" t="s">
        <v>356</v>
      </c>
      <c r="P650" s="26">
        <v>3387000</v>
      </c>
      <c r="Q650" s="31" t="s">
        <v>23</v>
      </c>
      <c r="R650" s="58">
        <v>214</v>
      </c>
      <c r="S650" s="32" t="s">
        <v>587</v>
      </c>
      <c r="T650" s="34" t="s">
        <v>633</v>
      </c>
      <c r="U650" s="26" t="s">
        <v>634</v>
      </c>
    </row>
    <row r="651" spans="1:21" s="1" customFormat="1" ht="12.75" customHeight="1" x14ac:dyDescent="0.25">
      <c r="A651" s="52">
        <v>80111701</v>
      </c>
      <c r="B651" s="26" t="s">
        <v>372</v>
      </c>
      <c r="C651" s="26">
        <v>1</v>
      </c>
      <c r="D651" s="26">
        <v>1</v>
      </c>
      <c r="E651" s="27">
        <v>240</v>
      </c>
      <c r="F651" s="26">
        <v>0</v>
      </c>
      <c r="G651" s="17" t="s">
        <v>19</v>
      </c>
      <c r="H651" s="28">
        <v>0</v>
      </c>
      <c r="I651" s="29">
        <v>36464000</v>
      </c>
      <c r="J651" s="29">
        <f t="shared" si="10"/>
        <v>36464000</v>
      </c>
      <c r="K651" s="26">
        <v>0</v>
      </c>
      <c r="L651" s="26">
        <v>0</v>
      </c>
      <c r="M651" s="30" t="s">
        <v>20</v>
      </c>
      <c r="N651" s="26" t="s">
        <v>21</v>
      </c>
      <c r="O651" s="34" t="s">
        <v>356</v>
      </c>
      <c r="P651" s="26">
        <v>3387000</v>
      </c>
      <c r="Q651" s="31" t="s">
        <v>23</v>
      </c>
      <c r="R651" s="58">
        <v>318</v>
      </c>
      <c r="S651" s="32" t="s">
        <v>587</v>
      </c>
      <c r="T651" s="34" t="s">
        <v>635</v>
      </c>
      <c r="U651" s="26" t="s">
        <v>636</v>
      </c>
    </row>
    <row r="652" spans="1:21" s="1" customFormat="1" ht="12.75" customHeight="1" x14ac:dyDescent="0.25">
      <c r="A652" s="52">
        <v>80111701</v>
      </c>
      <c r="B652" s="26" t="s">
        <v>380</v>
      </c>
      <c r="C652" s="26">
        <v>1</v>
      </c>
      <c r="D652" s="26">
        <v>1</v>
      </c>
      <c r="E652" s="27">
        <v>240</v>
      </c>
      <c r="F652" s="26">
        <v>0</v>
      </c>
      <c r="G652" s="17" t="s">
        <v>19</v>
      </c>
      <c r="H652" s="28">
        <v>0</v>
      </c>
      <c r="I652" s="29">
        <v>33600000</v>
      </c>
      <c r="J652" s="29">
        <f t="shared" si="10"/>
        <v>33600000</v>
      </c>
      <c r="K652" s="26">
        <v>0</v>
      </c>
      <c r="L652" s="26">
        <v>0</v>
      </c>
      <c r="M652" s="30" t="s">
        <v>20</v>
      </c>
      <c r="N652" s="26" t="s">
        <v>21</v>
      </c>
      <c r="O652" s="34" t="s">
        <v>381</v>
      </c>
      <c r="P652" s="26">
        <v>3387000</v>
      </c>
      <c r="Q652" s="31" t="s">
        <v>23</v>
      </c>
      <c r="R652" s="58">
        <v>355</v>
      </c>
      <c r="S652" s="32" t="s">
        <v>576</v>
      </c>
      <c r="T652" s="34" t="s">
        <v>637</v>
      </c>
      <c r="U652" s="26" t="s">
        <v>638</v>
      </c>
    </row>
    <row r="653" spans="1:21" s="1" customFormat="1" ht="12.75" customHeight="1" x14ac:dyDescent="0.25">
      <c r="A653" s="52">
        <v>80111701</v>
      </c>
      <c r="B653" s="26" t="s">
        <v>382</v>
      </c>
      <c r="C653" s="26">
        <v>1</v>
      </c>
      <c r="D653" s="26">
        <v>1</v>
      </c>
      <c r="E653" s="27">
        <v>315</v>
      </c>
      <c r="F653" s="26">
        <v>0</v>
      </c>
      <c r="G653" s="17" t="s">
        <v>19</v>
      </c>
      <c r="H653" s="28">
        <v>0</v>
      </c>
      <c r="I653" s="29">
        <v>105000000</v>
      </c>
      <c r="J653" s="29">
        <f t="shared" si="10"/>
        <v>105000000</v>
      </c>
      <c r="K653" s="26">
        <v>0</v>
      </c>
      <c r="L653" s="26">
        <v>0</v>
      </c>
      <c r="M653" s="30" t="s">
        <v>20</v>
      </c>
      <c r="N653" s="26" t="s">
        <v>21</v>
      </c>
      <c r="O653" s="34" t="s">
        <v>381</v>
      </c>
      <c r="P653" s="26">
        <v>3387000</v>
      </c>
      <c r="Q653" s="31" t="s">
        <v>23</v>
      </c>
      <c r="R653" s="58">
        <v>358</v>
      </c>
      <c r="S653" s="32" t="s">
        <v>576</v>
      </c>
      <c r="T653" s="34" t="s">
        <v>637</v>
      </c>
      <c r="U653" s="26" t="s">
        <v>638</v>
      </c>
    </row>
    <row r="654" spans="1:21" s="1" customFormat="1" ht="12.75" customHeight="1" x14ac:dyDescent="0.25">
      <c r="A654" s="52">
        <v>80111701</v>
      </c>
      <c r="B654" s="26" t="s">
        <v>383</v>
      </c>
      <c r="C654" s="26">
        <v>1</v>
      </c>
      <c r="D654" s="26">
        <v>1</v>
      </c>
      <c r="E654" s="27">
        <v>330</v>
      </c>
      <c r="F654" s="26">
        <v>0</v>
      </c>
      <c r="G654" s="17" t="s">
        <v>19</v>
      </c>
      <c r="H654" s="28">
        <v>0</v>
      </c>
      <c r="I654" s="29">
        <v>66462000</v>
      </c>
      <c r="J654" s="29">
        <f t="shared" si="10"/>
        <v>66462000</v>
      </c>
      <c r="K654" s="26">
        <v>0</v>
      </c>
      <c r="L654" s="26">
        <v>0</v>
      </c>
      <c r="M654" s="30" t="s">
        <v>20</v>
      </c>
      <c r="N654" s="26" t="s">
        <v>21</v>
      </c>
      <c r="O654" s="34" t="s">
        <v>381</v>
      </c>
      <c r="P654" s="26">
        <v>3387000</v>
      </c>
      <c r="Q654" s="31" t="s">
        <v>23</v>
      </c>
      <c r="R654" s="58">
        <v>118</v>
      </c>
      <c r="S654" s="32" t="s">
        <v>576</v>
      </c>
      <c r="T654" s="34" t="s">
        <v>637</v>
      </c>
      <c r="U654" s="26" t="s">
        <v>638</v>
      </c>
    </row>
    <row r="655" spans="1:21" s="1" customFormat="1" ht="12.75" customHeight="1" x14ac:dyDescent="0.25">
      <c r="A655" s="52">
        <v>80111701</v>
      </c>
      <c r="B655" s="26" t="s">
        <v>384</v>
      </c>
      <c r="C655" s="26">
        <v>1</v>
      </c>
      <c r="D655" s="26">
        <v>1</v>
      </c>
      <c r="E655" s="27">
        <v>350</v>
      </c>
      <c r="F655" s="26">
        <v>0</v>
      </c>
      <c r="G655" s="17" t="s">
        <v>19</v>
      </c>
      <c r="H655" s="28">
        <v>0</v>
      </c>
      <c r="I655" s="29">
        <v>60666666.666666664</v>
      </c>
      <c r="J655" s="29">
        <f t="shared" si="10"/>
        <v>60666666.666666664</v>
      </c>
      <c r="K655" s="26">
        <v>0</v>
      </c>
      <c r="L655" s="26">
        <v>0</v>
      </c>
      <c r="M655" s="30" t="s">
        <v>20</v>
      </c>
      <c r="N655" s="26" t="s">
        <v>21</v>
      </c>
      <c r="O655" s="34" t="s">
        <v>381</v>
      </c>
      <c r="P655" s="26">
        <v>3387000</v>
      </c>
      <c r="Q655" s="31" t="s">
        <v>23</v>
      </c>
      <c r="R655" s="58">
        <v>8</v>
      </c>
      <c r="S655" s="32" t="s">
        <v>576</v>
      </c>
      <c r="T655" s="34" t="s">
        <v>577</v>
      </c>
      <c r="U655" s="26" t="s">
        <v>578</v>
      </c>
    </row>
    <row r="656" spans="1:21" s="1" customFormat="1" ht="12.75" customHeight="1" x14ac:dyDescent="0.25">
      <c r="A656" s="52">
        <v>80111701</v>
      </c>
      <c r="B656" s="26" t="s">
        <v>385</v>
      </c>
      <c r="C656" s="26">
        <v>1</v>
      </c>
      <c r="D656" s="26">
        <v>1</v>
      </c>
      <c r="E656" s="27">
        <v>330</v>
      </c>
      <c r="F656" s="26">
        <v>0</v>
      </c>
      <c r="G656" s="17" t="s">
        <v>19</v>
      </c>
      <c r="H656" s="28">
        <v>0</v>
      </c>
      <c r="I656" s="29">
        <v>135718000</v>
      </c>
      <c r="J656" s="29">
        <f t="shared" si="10"/>
        <v>135718000</v>
      </c>
      <c r="K656" s="26">
        <v>0</v>
      </c>
      <c r="L656" s="26">
        <v>0</v>
      </c>
      <c r="M656" s="30" t="s">
        <v>20</v>
      </c>
      <c r="N656" s="26" t="s">
        <v>21</v>
      </c>
      <c r="O656" s="34" t="s">
        <v>381</v>
      </c>
      <c r="P656" s="26">
        <v>3387000</v>
      </c>
      <c r="Q656" s="31" t="s">
        <v>23</v>
      </c>
      <c r="R656" s="58">
        <v>340</v>
      </c>
      <c r="S656" s="32" t="s">
        <v>576</v>
      </c>
      <c r="T656" s="34" t="s">
        <v>637</v>
      </c>
      <c r="U656" s="26" t="s">
        <v>638</v>
      </c>
    </row>
    <row r="657" spans="1:21" s="1" customFormat="1" ht="12.75" customHeight="1" x14ac:dyDescent="0.25">
      <c r="A657" s="52">
        <v>80111701</v>
      </c>
      <c r="B657" s="26" t="s">
        <v>35</v>
      </c>
      <c r="C657" s="26">
        <v>1</v>
      </c>
      <c r="D657" s="26">
        <v>1</v>
      </c>
      <c r="E657" s="27">
        <v>210</v>
      </c>
      <c r="F657" s="26">
        <v>0</v>
      </c>
      <c r="G657" s="17" t="s">
        <v>19</v>
      </c>
      <c r="H657" s="28">
        <v>0</v>
      </c>
      <c r="I657" s="29">
        <v>13300000</v>
      </c>
      <c r="J657" s="29">
        <f t="shared" si="10"/>
        <v>13300000</v>
      </c>
      <c r="K657" s="26">
        <v>0</v>
      </c>
      <c r="L657" s="26">
        <v>0</v>
      </c>
      <c r="M657" s="30" t="s">
        <v>20</v>
      </c>
      <c r="N657" s="26" t="s">
        <v>21</v>
      </c>
      <c r="O657" s="34" t="s">
        <v>34</v>
      </c>
      <c r="P657" s="26">
        <v>3387000</v>
      </c>
      <c r="Q657" s="31" t="s">
        <v>23</v>
      </c>
      <c r="R657" s="58">
        <v>663</v>
      </c>
      <c r="S657" s="32" t="s">
        <v>576</v>
      </c>
      <c r="T657" s="34" t="s">
        <v>577</v>
      </c>
      <c r="U657" s="26" t="s">
        <v>583</v>
      </c>
    </row>
    <row r="658" spans="1:21" s="1" customFormat="1" ht="12.75" customHeight="1" x14ac:dyDescent="0.25">
      <c r="A658" s="52">
        <v>80111701</v>
      </c>
      <c r="B658" s="26" t="s">
        <v>386</v>
      </c>
      <c r="C658" s="26">
        <v>1</v>
      </c>
      <c r="D658" s="26">
        <v>1</v>
      </c>
      <c r="E658" s="27">
        <v>240</v>
      </c>
      <c r="F658" s="26">
        <v>0</v>
      </c>
      <c r="G658" s="17" t="s">
        <v>19</v>
      </c>
      <c r="H658" s="28">
        <v>0</v>
      </c>
      <c r="I658" s="29">
        <v>15200000</v>
      </c>
      <c r="J658" s="29">
        <f t="shared" si="10"/>
        <v>15200000</v>
      </c>
      <c r="K658" s="26">
        <v>0</v>
      </c>
      <c r="L658" s="26">
        <v>0</v>
      </c>
      <c r="M658" s="30" t="s">
        <v>20</v>
      </c>
      <c r="N658" s="26" t="s">
        <v>21</v>
      </c>
      <c r="O658" s="34" t="s">
        <v>381</v>
      </c>
      <c r="P658" s="26">
        <v>3387000</v>
      </c>
      <c r="Q658" s="31" t="s">
        <v>23</v>
      </c>
      <c r="R658" s="58">
        <v>566</v>
      </c>
      <c r="S658" s="32" t="s">
        <v>576</v>
      </c>
      <c r="T658" s="34" t="s">
        <v>577</v>
      </c>
      <c r="U658" s="26" t="s">
        <v>578</v>
      </c>
    </row>
    <row r="659" spans="1:21" s="1" customFormat="1" ht="12.75" customHeight="1" x14ac:dyDescent="0.25">
      <c r="A659" s="52">
        <v>80111701</v>
      </c>
      <c r="B659" s="26" t="s">
        <v>387</v>
      </c>
      <c r="C659" s="26">
        <v>1</v>
      </c>
      <c r="D659" s="26">
        <v>1</v>
      </c>
      <c r="E659" s="27">
        <v>210</v>
      </c>
      <c r="F659" s="26">
        <v>0</v>
      </c>
      <c r="G659" s="17" t="s">
        <v>19</v>
      </c>
      <c r="H659" s="28">
        <v>0</v>
      </c>
      <c r="I659" s="29">
        <v>28994000</v>
      </c>
      <c r="J659" s="29">
        <f t="shared" si="10"/>
        <v>28994000</v>
      </c>
      <c r="K659" s="26">
        <v>0</v>
      </c>
      <c r="L659" s="26">
        <v>0</v>
      </c>
      <c r="M659" s="30" t="s">
        <v>20</v>
      </c>
      <c r="N659" s="26" t="s">
        <v>21</v>
      </c>
      <c r="O659" s="34" t="s">
        <v>381</v>
      </c>
      <c r="P659" s="26">
        <v>3387000</v>
      </c>
      <c r="Q659" s="31" t="s">
        <v>23</v>
      </c>
      <c r="R659" s="58">
        <v>577</v>
      </c>
      <c r="S659" s="32" t="s">
        <v>576</v>
      </c>
      <c r="T659" s="34" t="s">
        <v>577</v>
      </c>
      <c r="U659" s="26" t="s">
        <v>578</v>
      </c>
    </row>
    <row r="660" spans="1:21" s="1" customFormat="1" ht="12.75" customHeight="1" x14ac:dyDescent="0.25">
      <c r="A660" s="52">
        <v>80111701</v>
      </c>
      <c r="B660" s="26" t="s">
        <v>388</v>
      </c>
      <c r="C660" s="26">
        <v>1</v>
      </c>
      <c r="D660" s="26">
        <v>1</v>
      </c>
      <c r="E660" s="27">
        <v>350</v>
      </c>
      <c r="F660" s="26">
        <v>0</v>
      </c>
      <c r="G660" s="17" t="s">
        <v>19</v>
      </c>
      <c r="H660" s="28">
        <v>0</v>
      </c>
      <c r="I660" s="29">
        <v>110833333.33333333</v>
      </c>
      <c r="J660" s="29">
        <f t="shared" si="10"/>
        <v>110833333.33333333</v>
      </c>
      <c r="K660" s="26">
        <v>0</v>
      </c>
      <c r="L660" s="26">
        <v>0</v>
      </c>
      <c r="M660" s="30" t="s">
        <v>20</v>
      </c>
      <c r="N660" s="26" t="s">
        <v>21</v>
      </c>
      <c r="O660" s="34" t="s">
        <v>381</v>
      </c>
      <c r="P660" s="26">
        <v>3387000</v>
      </c>
      <c r="Q660" s="31" t="s">
        <v>23</v>
      </c>
      <c r="R660" s="58">
        <v>6</v>
      </c>
      <c r="S660" s="32" t="s">
        <v>576</v>
      </c>
      <c r="T660" s="34" t="s">
        <v>577</v>
      </c>
      <c r="U660" s="26" t="s">
        <v>578</v>
      </c>
    </row>
    <row r="661" spans="1:21" s="1" customFormat="1" ht="12.75" customHeight="1" x14ac:dyDescent="0.25">
      <c r="A661" s="52">
        <v>80111701</v>
      </c>
      <c r="B661" s="26" t="s">
        <v>389</v>
      </c>
      <c r="C661" s="26">
        <v>1</v>
      </c>
      <c r="D661" s="26">
        <v>1</v>
      </c>
      <c r="E661" s="27">
        <v>240</v>
      </c>
      <c r="F661" s="26">
        <v>0</v>
      </c>
      <c r="G661" s="17" t="s">
        <v>19</v>
      </c>
      <c r="H661" s="28">
        <v>0</v>
      </c>
      <c r="I661" s="29">
        <v>25600000</v>
      </c>
      <c r="J661" s="29">
        <f t="shared" si="10"/>
        <v>25600000</v>
      </c>
      <c r="K661" s="26">
        <v>0</v>
      </c>
      <c r="L661" s="26">
        <v>0</v>
      </c>
      <c r="M661" s="30" t="s">
        <v>20</v>
      </c>
      <c r="N661" s="26" t="s">
        <v>21</v>
      </c>
      <c r="O661" s="34" t="s">
        <v>381</v>
      </c>
      <c r="P661" s="26">
        <v>3387000</v>
      </c>
      <c r="Q661" s="31" t="s">
        <v>23</v>
      </c>
      <c r="R661" s="58">
        <v>576</v>
      </c>
      <c r="S661" s="32" t="s">
        <v>576</v>
      </c>
      <c r="T661" s="34" t="s">
        <v>577</v>
      </c>
      <c r="U661" s="26" t="s">
        <v>578</v>
      </c>
    </row>
    <row r="662" spans="1:21" s="1" customFormat="1" ht="12.75" customHeight="1" x14ac:dyDescent="0.25">
      <c r="A662" s="52">
        <v>80111701</v>
      </c>
      <c r="B662" s="26" t="s">
        <v>387</v>
      </c>
      <c r="C662" s="26">
        <v>1</v>
      </c>
      <c r="D662" s="26">
        <v>1</v>
      </c>
      <c r="E662" s="27">
        <v>210</v>
      </c>
      <c r="F662" s="26">
        <v>0</v>
      </c>
      <c r="G662" s="17" t="s">
        <v>19</v>
      </c>
      <c r="H662" s="28">
        <v>0</v>
      </c>
      <c r="I662" s="29">
        <v>28994000</v>
      </c>
      <c r="J662" s="29">
        <f t="shared" si="10"/>
        <v>28994000</v>
      </c>
      <c r="K662" s="26">
        <v>0</v>
      </c>
      <c r="L662" s="26">
        <v>0</v>
      </c>
      <c r="M662" s="30" t="s">
        <v>20</v>
      </c>
      <c r="N662" s="26" t="s">
        <v>21</v>
      </c>
      <c r="O662" s="34" t="s">
        <v>381</v>
      </c>
      <c r="P662" s="26">
        <v>3387000</v>
      </c>
      <c r="Q662" s="31" t="s">
        <v>23</v>
      </c>
      <c r="R662" s="58">
        <v>578</v>
      </c>
      <c r="S662" s="32" t="s">
        <v>576</v>
      </c>
      <c r="T662" s="34" t="s">
        <v>577</v>
      </c>
      <c r="U662" s="26" t="s">
        <v>578</v>
      </c>
    </row>
    <row r="663" spans="1:21" s="1" customFormat="1" ht="12.75" customHeight="1" x14ac:dyDescent="0.25">
      <c r="A663" s="52">
        <v>80111701</v>
      </c>
      <c r="B663" s="26" t="s">
        <v>390</v>
      </c>
      <c r="C663" s="26">
        <v>1</v>
      </c>
      <c r="D663" s="26">
        <v>1</v>
      </c>
      <c r="E663" s="27">
        <v>330</v>
      </c>
      <c r="F663" s="26">
        <v>0</v>
      </c>
      <c r="G663" s="17" t="s">
        <v>19</v>
      </c>
      <c r="H663" s="28">
        <v>0</v>
      </c>
      <c r="I663" s="29">
        <v>44627000</v>
      </c>
      <c r="J663" s="29">
        <f t="shared" si="10"/>
        <v>44627000</v>
      </c>
      <c r="K663" s="26">
        <v>0</v>
      </c>
      <c r="L663" s="26">
        <v>0</v>
      </c>
      <c r="M663" s="30" t="s">
        <v>20</v>
      </c>
      <c r="N663" s="26" t="s">
        <v>21</v>
      </c>
      <c r="O663" s="34" t="s">
        <v>381</v>
      </c>
      <c r="P663" s="26">
        <v>3387000</v>
      </c>
      <c r="Q663" s="31" t="s">
        <v>23</v>
      </c>
      <c r="R663" s="58">
        <v>426</v>
      </c>
      <c r="S663" s="32" t="s">
        <v>576</v>
      </c>
      <c r="T663" s="34" t="s">
        <v>577</v>
      </c>
      <c r="U663" s="26" t="s">
        <v>578</v>
      </c>
    </row>
    <row r="664" spans="1:21" s="1" customFormat="1" ht="12.75" customHeight="1" x14ac:dyDescent="0.25">
      <c r="A664" s="52">
        <v>80111701</v>
      </c>
      <c r="B664" s="26" t="s">
        <v>384</v>
      </c>
      <c r="C664" s="26">
        <v>1</v>
      </c>
      <c r="D664" s="26">
        <v>1</v>
      </c>
      <c r="E664" s="27">
        <v>350</v>
      </c>
      <c r="F664" s="26">
        <v>0</v>
      </c>
      <c r="G664" s="17" t="s">
        <v>19</v>
      </c>
      <c r="H664" s="28">
        <v>0</v>
      </c>
      <c r="I664" s="29">
        <v>60666666.666666664</v>
      </c>
      <c r="J664" s="29">
        <f t="shared" si="10"/>
        <v>60666666.666666664</v>
      </c>
      <c r="K664" s="26">
        <v>0</v>
      </c>
      <c r="L664" s="26">
        <v>0</v>
      </c>
      <c r="M664" s="30" t="s">
        <v>20</v>
      </c>
      <c r="N664" s="26" t="s">
        <v>21</v>
      </c>
      <c r="O664" s="34" t="s">
        <v>381</v>
      </c>
      <c r="P664" s="26">
        <v>3387000</v>
      </c>
      <c r="Q664" s="31" t="s">
        <v>23</v>
      </c>
      <c r="R664" s="58">
        <v>11</v>
      </c>
      <c r="S664" s="32" t="s">
        <v>576</v>
      </c>
      <c r="T664" s="34" t="s">
        <v>577</v>
      </c>
      <c r="U664" s="26" t="s">
        <v>578</v>
      </c>
    </row>
    <row r="665" spans="1:21" s="1" customFormat="1" ht="12.75" customHeight="1" x14ac:dyDescent="0.25">
      <c r="A665" s="52">
        <v>80111701</v>
      </c>
      <c r="B665" s="26" t="s">
        <v>391</v>
      </c>
      <c r="C665" s="26">
        <v>1</v>
      </c>
      <c r="D665" s="26">
        <v>1</v>
      </c>
      <c r="E665" s="27">
        <v>350</v>
      </c>
      <c r="F665" s="26">
        <v>0</v>
      </c>
      <c r="G665" s="17" t="s">
        <v>19</v>
      </c>
      <c r="H665" s="28">
        <v>0</v>
      </c>
      <c r="I665" s="29">
        <v>110833333.33333333</v>
      </c>
      <c r="J665" s="29">
        <f t="shared" si="10"/>
        <v>110833333.33333333</v>
      </c>
      <c r="K665" s="26">
        <v>0</v>
      </c>
      <c r="L665" s="26">
        <v>0</v>
      </c>
      <c r="M665" s="30" t="s">
        <v>20</v>
      </c>
      <c r="N665" s="26" t="s">
        <v>21</v>
      </c>
      <c r="O665" s="34" t="s">
        <v>381</v>
      </c>
      <c r="P665" s="26">
        <v>3387000</v>
      </c>
      <c r="Q665" s="31" t="s">
        <v>23</v>
      </c>
      <c r="R665" s="58">
        <v>7</v>
      </c>
      <c r="S665" s="32" t="s">
        <v>576</v>
      </c>
      <c r="T665" s="34" t="s">
        <v>577</v>
      </c>
      <c r="U665" s="26" t="s">
        <v>578</v>
      </c>
    </row>
    <row r="666" spans="1:21" s="1" customFormat="1" ht="12.75" customHeight="1" x14ac:dyDescent="0.25">
      <c r="A666" s="52">
        <v>80111701</v>
      </c>
      <c r="B666" s="26" t="s">
        <v>392</v>
      </c>
      <c r="C666" s="26">
        <v>1</v>
      </c>
      <c r="D666" s="26">
        <v>1</v>
      </c>
      <c r="E666" s="27">
        <v>240</v>
      </c>
      <c r="F666" s="26">
        <v>0</v>
      </c>
      <c r="G666" s="17" t="s">
        <v>19</v>
      </c>
      <c r="H666" s="28">
        <v>0</v>
      </c>
      <c r="I666" s="29">
        <v>49273000</v>
      </c>
      <c r="J666" s="29">
        <f t="shared" si="10"/>
        <v>49273000</v>
      </c>
      <c r="K666" s="26">
        <v>0</v>
      </c>
      <c r="L666" s="26">
        <v>0</v>
      </c>
      <c r="M666" s="30" t="s">
        <v>20</v>
      </c>
      <c r="N666" s="26" t="s">
        <v>21</v>
      </c>
      <c r="O666" s="34" t="s">
        <v>185</v>
      </c>
      <c r="P666" s="26">
        <v>3387000</v>
      </c>
      <c r="Q666" s="31" t="s">
        <v>23</v>
      </c>
      <c r="R666" s="58">
        <v>716</v>
      </c>
      <c r="S666" s="32" t="s">
        <v>579</v>
      </c>
      <c r="T666" s="34" t="s">
        <v>623</v>
      </c>
      <c r="U666" s="33" t="s">
        <v>624</v>
      </c>
    </row>
    <row r="667" spans="1:21" s="1" customFormat="1" ht="12.75" customHeight="1" x14ac:dyDescent="0.25">
      <c r="A667" s="52">
        <v>80111701</v>
      </c>
      <c r="B667" s="26" t="s">
        <v>393</v>
      </c>
      <c r="C667" s="26">
        <v>1</v>
      </c>
      <c r="D667" s="26">
        <v>1</v>
      </c>
      <c r="E667" s="27">
        <v>240</v>
      </c>
      <c r="F667" s="26">
        <v>0</v>
      </c>
      <c r="G667" s="17" t="s">
        <v>19</v>
      </c>
      <c r="H667" s="28">
        <v>0</v>
      </c>
      <c r="I667" s="29">
        <v>59360000</v>
      </c>
      <c r="J667" s="29">
        <f t="shared" si="10"/>
        <v>59360000</v>
      </c>
      <c r="K667" s="26">
        <v>0</v>
      </c>
      <c r="L667" s="26">
        <v>0</v>
      </c>
      <c r="M667" s="30" t="s">
        <v>20</v>
      </c>
      <c r="N667" s="26" t="s">
        <v>21</v>
      </c>
      <c r="O667" s="34" t="s">
        <v>185</v>
      </c>
      <c r="P667" s="26">
        <v>3387000</v>
      </c>
      <c r="Q667" s="31" t="s">
        <v>23</v>
      </c>
      <c r="R667" s="58">
        <v>312</v>
      </c>
      <c r="S667" s="32" t="s">
        <v>579</v>
      </c>
      <c r="T667" s="34" t="s">
        <v>623</v>
      </c>
      <c r="U667" s="33" t="s">
        <v>624</v>
      </c>
    </row>
    <row r="668" spans="1:21" s="1" customFormat="1" ht="12.75" customHeight="1" x14ac:dyDescent="0.25">
      <c r="A668" s="52">
        <v>80111701</v>
      </c>
      <c r="B668" s="26" t="s">
        <v>24</v>
      </c>
      <c r="C668" s="26">
        <v>1</v>
      </c>
      <c r="D668" s="26">
        <v>1</v>
      </c>
      <c r="E668" s="27">
        <v>240</v>
      </c>
      <c r="F668" s="26">
        <v>0</v>
      </c>
      <c r="G668" s="17" t="s">
        <v>19</v>
      </c>
      <c r="H668" s="28">
        <v>0</v>
      </c>
      <c r="I668" s="29">
        <v>40810000</v>
      </c>
      <c r="J668" s="29">
        <f t="shared" si="10"/>
        <v>40810000</v>
      </c>
      <c r="K668" s="26">
        <v>0</v>
      </c>
      <c r="L668" s="26">
        <v>0</v>
      </c>
      <c r="M668" s="30" t="s">
        <v>20</v>
      </c>
      <c r="N668" s="26" t="s">
        <v>21</v>
      </c>
      <c r="O668" s="35" t="s">
        <v>22</v>
      </c>
      <c r="P668" s="26">
        <v>3387000</v>
      </c>
      <c r="Q668" s="31" t="s">
        <v>23</v>
      </c>
      <c r="R668" s="58">
        <v>671</v>
      </c>
      <c r="S668" s="32" t="s">
        <v>579</v>
      </c>
      <c r="T668" s="34" t="s">
        <v>581</v>
      </c>
      <c r="U668" s="33" t="s">
        <v>582</v>
      </c>
    </row>
    <row r="669" spans="1:21" s="1" customFormat="1" ht="12.75" customHeight="1" x14ac:dyDescent="0.25">
      <c r="A669" s="52">
        <v>80111701</v>
      </c>
      <c r="B669" s="26" t="s">
        <v>394</v>
      </c>
      <c r="C669" s="26">
        <v>1</v>
      </c>
      <c r="D669" s="26">
        <v>1</v>
      </c>
      <c r="E669" s="27">
        <v>350</v>
      </c>
      <c r="F669" s="26">
        <v>0</v>
      </c>
      <c r="G669" s="17" t="s">
        <v>19</v>
      </c>
      <c r="H669" s="28">
        <v>0</v>
      </c>
      <c r="I669" s="29">
        <v>59360000</v>
      </c>
      <c r="J669" s="29">
        <f t="shared" si="10"/>
        <v>59360000</v>
      </c>
      <c r="K669" s="26">
        <v>0</v>
      </c>
      <c r="L669" s="26">
        <v>0</v>
      </c>
      <c r="M669" s="30" t="s">
        <v>20</v>
      </c>
      <c r="N669" s="26" t="s">
        <v>21</v>
      </c>
      <c r="O669" s="34" t="s">
        <v>185</v>
      </c>
      <c r="P669" s="26">
        <v>3387000</v>
      </c>
      <c r="Q669" s="31" t="s">
        <v>23</v>
      </c>
      <c r="R669" s="58">
        <v>164</v>
      </c>
      <c r="S669" s="32" t="s">
        <v>579</v>
      </c>
      <c r="T669" s="34" t="s">
        <v>623</v>
      </c>
      <c r="U669" s="33" t="s">
        <v>624</v>
      </c>
    </row>
    <row r="670" spans="1:21" s="1" customFormat="1" ht="12.75" customHeight="1" x14ac:dyDescent="0.25">
      <c r="A670" s="52">
        <v>80111701</v>
      </c>
      <c r="B670" s="26" t="s">
        <v>395</v>
      </c>
      <c r="C670" s="26">
        <v>1</v>
      </c>
      <c r="D670" s="26">
        <v>1</v>
      </c>
      <c r="E670" s="27">
        <v>350</v>
      </c>
      <c r="F670" s="26">
        <v>0</v>
      </c>
      <c r="G670" s="17" t="s">
        <v>19</v>
      </c>
      <c r="H670" s="28">
        <v>0</v>
      </c>
      <c r="I670" s="29">
        <v>113773333.33333333</v>
      </c>
      <c r="J670" s="29">
        <f t="shared" si="10"/>
        <v>113773333.33333333</v>
      </c>
      <c r="K670" s="26">
        <v>0</v>
      </c>
      <c r="L670" s="26">
        <v>0</v>
      </c>
      <c r="M670" s="30" t="s">
        <v>20</v>
      </c>
      <c r="N670" s="26" t="s">
        <v>21</v>
      </c>
      <c r="O670" s="34" t="s">
        <v>185</v>
      </c>
      <c r="P670" s="26">
        <v>3387000</v>
      </c>
      <c r="Q670" s="31" t="s">
        <v>23</v>
      </c>
      <c r="R670" s="58">
        <v>114</v>
      </c>
      <c r="S670" s="32" t="s">
        <v>579</v>
      </c>
      <c r="T670" s="34" t="s">
        <v>623</v>
      </c>
      <c r="U670" s="33" t="s">
        <v>624</v>
      </c>
    </row>
    <row r="671" spans="1:21" s="1" customFormat="1" ht="12.75" customHeight="1" x14ac:dyDescent="0.25">
      <c r="A671" s="52">
        <v>80111701</v>
      </c>
      <c r="B671" s="26" t="s">
        <v>396</v>
      </c>
      <c r="C671" s="26">
        <v>1</v>
      </c>
      <c r="D671" s="26">
        <v>1</v>
      </c>
      <c r="E671" s="27">
        <v>240</v>
      </c>
      <c r="F671" s="26">
        <v>0</v>
      </c>
      <c r="G671" s="17" t="s">
        <v>19</v>
      </c>
      <c r="H671" s="28">
        <v>0</v>
      </c>
      <c r="I671" s="29">
        <v>38160000</v>
      </c>
      <c r="J671" s="29">
        <f t="shared" si="10"/>
        <v>38160000</v>
      </c>
      <c r="K671" s="26">
        <v>0</v>
      </c>
      <c r="L671" s="26">
        <v>0</v>
      </c>
      <c r="M671" s="30" t="s">
        <v>20</v>
      </c>
      <c r="N671" s="26" t="s">
        <v>21</v>
      </c>
      <c r="O671" s="34" t="s">
        <v>185</v>
      </c>
      <c r="P671" s="26">
        <v>3387000</v>
      </c>
      <c r="Q671" s="31" t="s">
        <v>23</v>
      </c>
      <c r="R671" s="58">
        <v>501</v>
      </c>
      <c r="S671" s="32" t="s">
        <v>579</v>
      </c>
      <c r="T671" s="34" t="s">
        <v>623</v>
      </c>
      <c r="U671" s="33" t="s">
        <v>624</v>
      </c>
    </row>
    <row r="672" spans="1:21" s="1" customFormat="1" ht="12.75" customHeight="1" x14ac:dyDescent="0.25">
      <c r="A672" s="52">
        <v>80111701</v>
      </c>
      <c r="B672" s="26" t="s">
        <v>397</v>
      </c>
      <c r="C672" s="26">
        <v>1</v>
      </c>
      <c r="D672" s="26">
        <v>1</v>
      </c>
      <c r="E672" s="27">
        <v>350</v>
      </c>
      <c r="F672" s="26">
        <v>0</v>
      </c>
      <c r="G672" s="17" t="s">
        <v>19</v>
      </c>
      <c r="H672" s="28">
        <v>0</v>
      </c>
      <c r="I672" s="29">
        <v>80955000</v>
      </c>
      <c r="J672" s="29">
        <f t="shared" si="10"/>
        <v>80955000</v>
      </c>
      <c r="K672" s="26">
        <v>0</v>
      </c>
      <c r="L672" s="26">
        <v>0</v>
      </c>
      <c r="M672" s="30" t="s">
        <v>20</v>
      </c>
      <c r="N672" s="26" t="s">
        <v>21</v>
      </c>
      <c r="O672" s="34" t="s">
        <v>185</v>
      </c>
      <c r="P672" s="26">
        <v>3387000</v>
      </c>
      <c r="Q672" s="31" t="s">
        <v>23</v>
      </c>
      <c r="R672" s="58">
        <v>30</v>
      </c>
      <c r="S672" s="32" t="s">
        <v>579</v>
      </c>
      <c r="T672" s="34" t="s">
        <v>623</v>
      </c>
      <c r="U672" s="33" t="s">
        <v>624</v>
      </c>
    </row>
    <row r="673" spans="1:21" s="1" customFormat="1" ht="12.75" customHeight="1" x14ac:dyDescent="0.25">
      <c r="A673" s="52">
        <v>80111701</v>
      </c>
      <c r="B673" s="26" t="s">
        <v>398</v>
      </c>
      <c r="C673" s="26">
        <v>1</v>
      </c>
      <c r="D673" s="26">
        <v>1</v>
      </c>
      <c r="E673" s="27">
        <v>240</v>
      </c>
      <c r="F673" s="26">
        <v>0</v>
      </c>
      <c r="G673" s="17" t="s">
        <v>19</v>
      </c>
      <c r="H673" s="28">
        <v>0</v>
      </c>
      <c r="I673" s="29">
        <v>50880000</v>
      </c>
      <c r="J673" s="29">
        <f t="shared" si="10"/>
        <v>50880000</v>
      </c>
      <c r="K673" s="26">
        <v>0</v>
      </c>
      <c r="L673" s="26">
        <v>0</v>
      </c>
      <c r="M673" s="30" t="s">
        <v>20</v>
      </c>
      <c r="N673" s="26" t="s">
        <v>21</v>
      </c>
      <c r="O673" s="34" t="s">
        <v>185</v>
      </c>
      <c r="P673" s="26">
        <v>3387000</v>
      </c>
      <c r="Q673" s="31" t="s">
        <v>23</v>
      </c>
      <c r="R673" s="58">
        <v>420</v>
      </c>
      <c r="S673" s="32" t="s">
        <v>579</v>
      </c>
      <c r="T673" s="34" t="s">
        <v>623</v>
      </c>
      <c r="U673" s="33" t="s">
        <v>624</v>
      </c>
    </row>
    <row r="674" spans="1:21" s="1" customFormat="1" ht="12.75" customHeight="1" x14ac:dyDescent="0.25">
      <c r="A674" s="52">
        <v>80111701</v>
      </c>
      <c r="B674" s="26" t="s">
        <v>396</v>
      </c>
      <c r="C674" s="26">
        <v>1</v>
      </c>
      <c r="D674" s="26">
        <v>1</v>
      </c>
      <c r="E674" s="27">
        <v>240</v>
      </c>
      <c r="F674" s="26">
        <v>0</v>
      </c>
      <c r="G674" s="17" t="s">
        <v>19</v>
      </c>
      <c r="H674" s="28">
        <v>0</v>
      </c>
      <c r="I674" s="29">
        <v>33128000</v>
      </c>
      <c r="J674" s="29">
        <f t="shared" si="10"/>
        <v>33128000</v>
      </c>
      <c r="K674" s="26">
        <v>0</v>
      </c>
      <c r="L674" s="26">
        <v>0</v>
      </c>
      <c r="M674" s="30" t="s">
        <v>20</v>
      </c>
      <c r="N674" s="26" t="s">
        <v>21</v>
      </c>
      <c r="O674" s="34" t="s">
        <v>185</v>
      </c>
      <c r="P674" s="26">
        <v>3387000</v>
      </c>
      <c r="Q674" s="31" t="s">
        <v>23</v>
      </c>
      <c r="R674" s="58">
        <v>593</v>
      </c>
      <c r="S674" s="32" t="s">
        <v>579</v>
      </c>
      <c r="T674" s="34" t="s">
        <v>623</v>
      </c>
      <c r="U674" s="33" t="s">
        <v>624</v>
      </c>
    </row>
    <row r="675" spans="1:21" s="1" customFormat="1" ht="12.75" customHeight="1" x14ac:dyDescent="0.25">
      <c r="A675" s="52">
        <v>80111701</v>
      </c>
      <c r="B675" s="26" t="s">
        <v>399</v>
      </c>
      <c r="C675" s="26">
        <v>1</v>
      </c>
      <c r="D675" s="26">
        <v>1</v>
      </c>
      <c r="E675" s="27">
        <v>350</v>
      </c>
      <c r="F675" s="26">
        <v>0</v>
      </c>
      <c r="G675" s="17" t="s">
        <v>19</v>
      </c>
      <c r="H675" s="28">
        <v>0</v>
      </c>
      <c r="I675" s="29">
        <v>59360000</v>
      </c>
      <c r="J675" s="29">
        <f t="shared" si="10"/>
        <v>59360000</v>
      </c>
      <c r="K675" s="26">
        <v>0</v>
      </c>
      <c r="L675" s="26">
        <v>0</v>
      </c>
      <c r="M675" s="30" t="s">
        <v>20</v>
      </c>
      <c r="N675" s="26" t="s">
        <v>21</v>
      </c>
      <c r="O675" s="34" t="s">
        <v>185</v>
      </c>
      <c r="P675" s="26">
        <v>3387000</v>
      </c>
      <c r="Q675" s="31" t="s">
        <v>23</v>
      </c>
      <c r="R675" s="58">
        <v>68</v>
      </c>
      <c r="S675" s="32" t="s">
        <v>579</v>
      </c>
      <c r="T675" s="34" t="s">
        <v>623</v>
      </c>
      <c r="U675" s="33" t="s">
        <v>624</v>
      </c>
    </row>
    <row r="676" spans="1:21" s="1" customFormat="1" ht="12.75" customHeight="1" x14ac:dyDescent="0.25">
      <c r="A676" s="52">
        <v>80111701</v>
      </c>
      <c r="B676" s="26" t="s">
        <v>400</v>
      </c>
      <c r="C676" s="26">
        <v>1</v>
      </c>
      <c r="D676" s="26">
        <v>1</v>
      </c>
      <c r="E676" s="27">
        <v>350</v>
      </c>
      <c r="F676" s="26">
        <v>0</v>
      </c>
      <c r="G676" s="17" t="s">
        <v>19</v>
      </c>
      <c r="H676" s="28">
        <v>0</v>
      </c>
      <c r="I676" s="29">
        <v>59360000</v>
      </c>
      <c r="J676" s="29">
        <f t="shared" si="10"/>
        <v>59360000</v>
      </c>
      <c r="K676" s="26">
        <v>0</v>
      </c>
      <c r="L676" s="26">
        <v>0</v>
      </c>
      <c r="M676" s="30" t="s">
        <v>20</v>
      </c>
      <c r="N676" s="26" t="s">
        <v>21</v>
      </c>
      <c r="O676" s="34" t="s">
        <v>185</v>
      </c>
      <c r="P676" s="26">
        <v>3387000</v>
      </c>
      <c r="Q676" s="31" t="s">
        <v>23</v>
      </c>
      <c r="R676" s="58">
        <v>77</v>
      </c>
      <c r="S676" s="32" t="s">
        <v>579</v>
      </c>
      <c r="T676" s="34" t="s">
        <v>623</v>
      </c>
      <c r="U676" s="33" t="s">
        <v>624</v>
      </c>
    </row>
    <row r="677" spans="1:21" s="1" customFormat="1" ht="12.75" customHeight="1" x14ac:dyDescent="0.25">
      <c r="A677" s="52">
        <v>80111701</v>
      </c>
      <c r="B677" s="26" t="s">
        <v>399</v>
      </c>
      <c r="C677" s="26">
        <v>1</v>
      </c>
      <c r="D677" s="26">
        <v>1</v>
      </c>
      <c r="E677" s="27">
        <v>240</v>
      </c>
      <c r="F677" s="26">
        <v>0</v>
      </c>
      <c r="G677" s="17" t="s">
        <v>19</v>
      </c>
      <c r="H677" s="28">
        <v>0</v>
      </c>
      <c r="I677" s="29">
        <v>28994000</v>
      </c>
      <c r="J677" s="29">
        <f t="shared" si="10"/>
        <v>28994000</v>
      </c>
      <c r="K677" s="26">
        <v>0</v>
      </c>
      <c r="L677" s="26">
        <v>0</v>
      </c>
      <c r="M677" s="30" t="s">
        <v>20</v>
      </c>
      <c r="N677" s="26" t="s">
        <v>21</v>
      </c>
      <c r="O677" s="34" t="s">
        <v>185</v>
      </c>
      <c r="P677" s="26">
        <v>3387000</v>
      </c>
      <c r="Q677" s="31" t="s">
        <v>23</v>
      </c>
      <c r="R677" s="58">
        <v>647</v>
      </c>
      <c r="S677" s="32" t="s">
        <v>579</v>
      </c>
      <c r="T677" s="34" t="s">
        <v>623</v>
      </c>
      <c r="U677" s="33" t="s">
        <v>624</v>
      </c>
    </row>
    <row r="678" spans="1:21" s="1" customFormat="1" ht="12.75" customHeight="1" x14ac:dyDescent="0.25">
      <c r="A678" s="52">
        <v>80111701</v>
      </c>
      <c r="B678" s="26" t="s">
        <v>401</v>
      </c>
      <c r="C678" s="26">
        <v>1</v>
      </c>
      <c r="D678" s="26">
        <v>1</v>
      </c>
      <c r="E678" s="27">
        <v>240</v>
      </c>
      <c r="F678" s="26">
        <v>0</v>
      </c>
      <c r="G678" s="17" t="s">
        <v>19</v>
      </c>
      <c r="H678" s="28">
        <v>0</v>
      </c>
      <c r="I678" s="29">
        <v>16960000</v>
      </c>
      <c r="J678" s="29">
        <f t="shared" si="10"/>
        <v>16960000</v>
      </c>
      <c r="K678" s="26">
        <v>0</v>
      </c>
      <c r="L678" s="26">
        <v>0</v>
      </c>
      <c r="M678" s="30" t="s">
        <v>20</v>
      </c>
      <c r="N678" s="26" t="s">
        <v>21</v>
      </c>
      <c r="O678" s="34" t="s">
        <v>185</v>
      </c>
      <c r="P678" s="26">
        <v>3387000</v>
      </c>
      <c r="Q678" s="31" t="s">
        <v>23</v>
      </c>
      <c r="R678" s="58">
        <v>266</v>
      </c>
      <c r="S678" s="32" t="s">
        <v>579</v>
      </c>
      <c r="T678" s="34" t="s">
        <v>623</v>
      </c>
      <c r="U678" s="33" t="s">
        <v>624</v>
      </c>
    </row>
    <row r="679" spans="1:21" s="1" customFormat="1" ht="12.75" customHeight="1" x14ac:dyDescent="0.25">
      <c r="A679" s="52">
        <v>80111701</v>
      </c>
      <c r="B679" s="26" t="s">
        <v>402</v>
      </c>
      <c r="C679" s="26">
        <v>1</v>
      </c>
      <c r="D679" s="26">
        <v>1</v>
      </c>
      <c r="E679" s="27">
        <v>240</v>
      </c>
      <c r="F679" s="26">
        <v>0</v>
      </c>
      <c r="G679" s="17" t="s">
        <v>19</v>
      </c>
      <c r="H679" s="28">
        <v>0</v>
      </c>
      <c r="I679" s="29">
        <v>38160000</v>
      </c>
      <c r="J679" s="29">
        <f t="shared" si="10"/>
        <v>38160000</v>
      </c>
      <c r="K679" s="26">
        <v>0</v>
      </c>
      <c r="L679" s="26">
        <v>0</v>
      </c>
      <c r="M679" s="30" t="s">
        <v>20</v>
      </c>
      <c r="N679" s="26" t="s">
        <v>21</v>
      </c>
      <c r="O679" s="34" t="s">
        <v>185</v>
      </c>
      <c r="P679" s="26">
        <v>3387000</v>
      </c>
      <c r="Q679" s="31" t="s">
        <v>23</v>
      </c>
      <c r="R679" s="58">
        <v>305</v>
      </c>
      <c r="S679" s="32" t="s">
        <v>579</v>
      </c>
      <c r="T679" s="34" t="s">
        <v>623</v>
      </c>
      <c r="U679" s="33" t="s">
        <v>624</v>
      </c>
    </row>
    <row r="680" spans="1:21" s="1" customFormat="1" ht="12.75" customHeight="1" x14ac:dyDescent="0.25">
      <c r="A680" s="52">
        <v>80111701</v>
      </c>
      <c r="B680" s="26" t="s">
        <v>67</v>
      </c>
      <c r="C680" s="26">
        <v>1</v>
      </c>
      <c r="D680" s="26">
        <v>1</v>
      </c>
      <c r="E680" s="27">
        <v>240</v>
      </c>
      <c r="F680" s="26">
        <v>0</v>
      </c>
      <c r="G680" s="17" t="s">
        <v>19</v>
      </c>
      <c r="H680" s="28">
        <v>0</v>
      </c>
      <c r="I680" s="29">
        <v>33390000</v>
      </c>
      <c r="J680" s="29">
        <f t="shared" si="10"/>
        <v>33390000</v>
      </c>
      <c r="K680" s="26">
        <v>0</v>
      </c>
      <c r="L680" s="26">
        <v>0</v>
      </c>
      <c r="M680" s="30" t="s">
        <v>20</v>
      </c>
      <c r="N680" s="26" t="s">
        <v>21</v>
      </c>
      <c r="O680" s="36" t="s">
        <v>68</v>
      </c>
      <c r="P680" s="26">
        <v>3387000</v>
      </c>
      <c r="Q680" s="31" t="s">
        <v>23</v>
      </c>
      <c r="R680" s="58">
        <v>765</v>
      </c>
      <c r="S680" s="32" t="s">
        <v>579</v>
      </c>
      <c r="T680" s="34" t="s">
        <v>581</v>
      </c>
      <c r="U680" s="33" t="s">
        <v>586</v>
      </c>
    </row>
    <row r="681" spans="1:21" s="1" customFormat="1" ht="12.75" customHeight="1" x14ac:dyDescent="0.25">
      <c r="A681" s="52">
        <v>80111701</v>
      </c>
      <c r="B681" s="26" t="s">
        <v>401</v>
      </c>
      <c r="C681" s="26">
        <v>1</v>
      </c>
      <c r="D681" s="26">
        <v>1</v>
      </c>
      <c r="E681" s="27">
        <v>210</v>
      </c>
      <c r="F681" s="26">
        <v>0</v>
      </c>
      <c r="G681" s="17" t="s">
        <v>19</v>
      </c>
      <c r="H681" s="28">
        <v>0</v>
      </c>
      <c r="I681" s="29">
        <v>14840000</v>
      </c>
      <c r="J681" s="29">
        <f t="shared" si="10"/>
        <v>14840000</v>
      </c>
      <c r="K681" s="26">
        <v>0</v>
      </c>
      <c r="L681" s="26">
        <v>0</v>
      </c>
      <c r="M681" s="30" t="s">
        <v>20</v>
      </c>
      <c r="N681" s="26" t="s">
        <v>21</v>
      </c>
      <c r="O681" s="35" t="s">
        <v>185</v>
      </c>
      <c r="P681" s="26">
        <v>3387000</v>
      </c>
      <c r="Q681" s="31" t="s">
        <v>23</v>
      </c>
      <c r="R681" s="58">
        <v>684</v>
      </c>
      <c r="S681" s="32" t="s">
        <v>579</v>
      </c>
      <c r="T681" s="34" t="s">
        <v>623</v>
      </c>
      <c r="U681" s="33" t="s">
        <v>624</v>
      </c>
    </row>
    <row r="682" spans="1:21" s="1" customFormat="1" ht="12.75" customHeight="1" x14ac:dyDescent="0.25">
      <c r="A682" s="52">
        <v>80111701</v>
      </c>
      <c r="B682" s="26" t="s">
        <v>403</v>
      </c>
      <c r="C682" s="26">
        <v>1</v>
      </c>
      <c r="D682" s="26">
        <v>1</v>
      </c>
      <c r="E682" s="27">
        <v>350</v>
      </c>
      <c r="F682" s="26">
        <v>0</v>
      </c>
      <c r="G682" s="17" t="s">
        <v>19</v>
      </c>
      <c r="H682" s="28">
        <v>0</v>
      </c>
      <c r="I682" s="29">
        <v>48311666.666666664</v>
      </c>
      <c r="J682" s="29">
        <f t="shared" si="10"/>
        <v>48311666.666666664</v>
      </c>
      <c r="K682" s="26">
        <v>0</v>
      </c>
      <c r="L682" s="26">
        <v>0</v>
      </c>
      <c r="M682" s="30" t="s">
        <v>20</v>
      </c>
      <c r="N682" s="26" t="s">
        <v>21</v>
      </c>
      <c r="O682" s="34" t="s">
        <v>185</v>
      </c>
      <c r="P682" s="26">
        <v>3387000</v>
      </c>
      <c r="Q682" s="31" t="s">
        <v>23</v>
      </c>
      <c r="R682" s="58">
        <v>165</v>
      </c>
      <c r="S682" s="32" t="s">
        <v>579</v>
      </c>
      <c r="T682" s="34" t="s">
        <v>623</v>
      </c>
      <c r="U682" s="33" t="s">
        <v>624</v>
      </c>
    </row>
    <row r="683" spans="1:21" s="1" customFormat="1" ht="12.75" customHeight="1" x14ac:dyDescent="0.25">
      <c r="A683" s="52">
        <v>80111701</v>
      </c>
      <c r="B683" s="26" t="s">
        <v>404</v>
      </c>
      <c r="C683" s="26">
        <v>1</v>
      </c>
      <c r="D683" s="26">
        <v>1</v>
      </c>
      <c r="E683" s="27">
        <v>350</v>
      </c>
      <c r="F683" s="26">
        <v>0</v>
      </c>
      <c r="G683" s="17" t="s">
        <v>19</v>
      </c>
      <c r="H683" s="28">
        <v>0</v>
      </c>
      <c r="I683" s="29">
        <v>77910000</v>
      </c>
      <c r="J683" s="29">
        <f t="shared" si="10"/>
        <v>77910000</v>
      </c>
      <c r="K683" s="26">
        <v>0</v>
      </c>
      <c r="L683" s="26">
        <v>0</v>
      </c>
      <c r="M683" s="30" t="s">
        <v>20</v>
      </c>
      <c r="N683" s="26" t="s">
        <v>21</v>
      </c>
      <c r="O683" s="34" t="s">
        <v>185</v>
      </c>
      <c r="P683" s="26">
        <v>3387000</v>
      </c>
      <c r="Q683" s="31" t="s">
        <v>23</v>
      </c>
      <c r="R683" s="58">
        <v>36</v>
      </c>
      <c r="S683" s="32" t="s">
        <v>579</v>
      </c>
      <c r="T683" s="34" t="s">
        <v>623</v>
      </c>
      <c r="U683" s="33" t="s">
        <v>624</v>
      </c>
    </row>
    <row r="684" spans="1:21" s="1" customFormat="1" ht="12.75" customHeight="1" x14ac:dyDescent="0.25">
      <c r="A684" s="52">
        <v>80111701</v>
      </c>
      <c r="B684" s="26" t="s">
        <v>399</v>
      </c>
      <c r="C684" s="26">
        <v>1</v>
      </c>
      <c r="D684" s="26">
        <v>1</v>
      </c>
      <c r="E684" s="27">
        <v>350</v>
      </c>
      <c r="F684" s="26">
        <v>0</v>
      </c>
      <c r="G684" s="17" t="s">
        <v>19</v>
      </c>
      <c r="H684" s="28">
        <v>0</v>
      </c>
      <c r="I684" s="29">
        <v>59360000</v>
      </c>
      <c r="J684" s="29">
        <f t="shared" si="10"/>
        <v>59360000</v>
      </c>
      <c r="K684" s="26">
        <v>0</v>
      </c>
      <c r="L684" s="26">
        <v>0</v>
      </c>
      <c r="M684" s="30" t="s">
        <v>20</v>
      </c>
      <c r="N684" s="26" t="s">
        <v>21</v>
      </c>
      <c r="O684" s="34" t="s">
        <v>185</v>
      </c>
      <c r="P684" s="26">
        <v>3387000</v>
      </c>
      <c r="Q684" s="31" t="s">
        <v>23</v>
      </c>
      <c r="R684" s="58">
        <v>67</v>
      </c>
      <c r="S684" s="32" t="s">
        <v>579</v>
      </c>
      <c r="T684" s="34" t="s">
        <v>623</v>
      </c>
      <c r="U684" s="33" t="s">
        <v>624</v>
      </c>
    </row>
    <row r="685" spans="1:21" s="1" customFormat="1" ht="12.75" customHeight="1" x14ac:dyDescent="0.25">
      <c r="A685" s="52">
        <v>80111701</v>
      </c>
      <c r="B685" s="26" t="s">
        <v>405</v>
      </c>
      <c r="C685" s="26">
        <v>1</v>
      </c>
      <c r="D685" s="26">
        <v>1</v>
      </c>
      <c r="E685" s="27">
        <v>310</v>
      </c>
      <c r="F685" s="26">
        <v>0</v>
      </c>
      <c r="G685" s="17" t="s">
        <v>19</v>
      </c>
      <c r="H685" s="28">
        <v>0</v>
      </c>
      <c r="I685" s="29">
        <v>49083333.333333336</v>
      </c>
      <c r="J685" s="29">
        <f t="shared" si="10"/>
        <v>49083333.333333336</v>
      </c>
      <c r="K685" s="26">
        <v>0</v>
      </c>
      <c r="L685" s="26">
        <v>0</v>
      </c>
      <c r="M685" s="30" t="s">
        <v>20</v>
      </c>
      <c r="N685" s="26" t="s">
        <v>21</v>
      </c>
      <c r="O685" s="34" t="s">
        <v>185</v>
      </c>
      <c r="P685" s="26">
        <v>3387000</v>
      </c>
      <c r="Q685" s="31" t="s">
        <v>23</v>
      </c>
      <c r="R685" s="58">
        <v>531</v>
      </c>
      <c r="S685" s="32" t="s">
        <v>579</v>
      </c>
      <c r="T685" s="34" t="s">
        <v>623</v>
      </c>
      <c r="U685" s="33" t="s">
        <v>624</v>
      </c>
    </row>
    <row r="686" spans="1:21" s="1" customFormat="1" ht="12.75" customHeight="1" x14ac:dyDescent="0.25">
      <c r="A686" s="52">
        <v>80111701</v>
      </c>
      <c r="B686" s="26" t="s">
        <v>406</v>
      </c>
      <c r="C686" s="26">
        <v>1</v>
      </c>
      <c r="D686" s="26">
        <v>1</v>
      </c>
      <c r="E686" s="27">
        <v>240</v>
      </c>
      <c r="F686" s="26">
        <v>0</v>
      </c>
      <c r="G686" s="17" t="s">
        <v>19</v>
      </c>
      <c r="H686" s="28">
        <v>0</v>
      </c>
      <c r="I686" s="29">
        <v>50880000</v>
      </c>
      <c r="J686" s="29">
        <f t="shared" si="10"/>
        <v>50880000</v>
      </c>
      <c r="K686" s="26">
        <v>0</v>
      </c>
      <c r="L686" s="26">
        <v>0</v>
      </c>
      <c r="M686" s="30" t="s">
        <v>20</v>
      </c>
      <c r="N686" s="26" t="s">
        <v>21</v>
      </c>
      <c r="O686" s="34" t="s">
        <v>185</v>
      </c>
      <c r="P686" s="26">
        <v>3387000</v>
      </c>
      <c r="Q686" s="31" t="s">
        <v>23</v>
      </c>
      <c r="R686" s="58">
        <v>239</v>
      </c>
      <c r="S686" s="32" t="s">
        <v>579</v>
      </c>
      <c r="T686" s="34" t="s">
        <v>623</v>
      </c>
      <c r="U686" s="33" t="s">
        <v>624</v>
      </c>
    </row>
    <row r="687" spans="1:21" s="1" customFormat="1" ht="12.75" customHeight="1" x14ac:dyDescent="0.25">
      <c r="A687" s="52">
        <v>80111701</v>
      </c>
      <c r="B687" s="26" t="s">
        <v>399</v>
      </c>
      <c r="C687" s="26">
        <v>1</v>
      </c>
      <c r="D687" s="26">
        <v>1</v>
      </c>
      <c r="E687" s="27">
        <v>350</v>
      </c>
      <c r="F687" s="26">
        <v>0</v>
      </c>
      <c r="G687" s="17" t="s">
        <v>19</v>
      </c>
      <c r="H687" s="28">
        <v>0</v>
      </c>
      <c r="I687" s="29">
        <v>59360000</v>
      </c>
      <c r="J687" s="29">
        <f t="shared" si="10"/>
        <v>59360000</v>
      </c>
      <c r="K687" s="26">
        <v>0</v>
      </c>
      <c r="L687" s="26">
        <v>0</v>
      </c>
      <c r="M687" s="30" t="s">
        <v>20</v>
      </c>
      <c r="N687" s="26" t="s">
        <v>21</v>
      </c>
      <c r="O687" s="34" t="s">
        <v>185</v>
      </c>
      <c r="P687" s="26">
        <v>3387000</v>
      </c>
      <c r="Q687" s="31" t="s">
        <v>23</v>
      </c>
      <c r="R687" s="58">
        <v>69</v>
      </c>
      <c r="S687" s="32" t="s">
        <v>579</v>
      </c>
      <c r="T687" s="34" t="s">
        <v>623</v>
      </c>
      <c r="U687" s="33" t="s">
        <v>624</v>
      </c>
    </row>
    <row r="688" spans="1:21" s="1" customFormat="1" ht="12.75" customHeight="1" x14ac:dyDescent="0.25">
      <c r="A688" s="52">
        <v>80111701</v>
      </c>
      <c r="B688" s="26" t="s">
        <v>407</v>
      </c>
      <c r="C688" s="26">
        <v>1</v>
      </c>
      <c r="D688" s="26">
        <v>1</v>
      </c>
      <c r="E688" s="27">
        <v>350</v>
      </c>
      <c r="F688" s="26">
        <v>0</v>
      </c>
      <c r="G688" s="17" t="s">
        <v>19</v>
      </c>
      <c r="H688" s="28">
        <v>0</v>
      </c>
      <c r="I688" s="29">
        <v>80955000</v>
      </c>
      <c r="J688" s="29">
        <f t="shared" si="10"/>
        <v>80955000</v>
      </c>
      <c r="K688" s="26">
        <v>0</v>
      </c>
      <c r="L688" s="26">
        <v>0</v>
      </c>
      <c r="M688" s="30" t="s">
        <v>20</v>
      </c>
      <c r="N688" s="26" t="s">
        <v>21</v>
      </c>
      <c r="O688" s="34" t="s">
        <v>185</v>
      </c>
      <c r="P688" s="26">
        <v>3387000</v>
      </c>
      <c r="Q688" s="31" t="s">
        <v>23</v>
      </c>
      <c r="R688" s="58">
        <v>163</v>
      </c>
      <c r="S688" s="32" t="s">
        <v>579</v>
      </c>
      <c r="T688" s="34" t="s">
        <v>623</v>
      </c>
      <c r="U688" s="33" t="s">
        <v>624</v>
      </c>
    </row>
    <row r="689" spans="1:21" s="1" customFormat="1" ht="12.75" customHeight="1" x14ac:dyDescent="0.25">
      <c r="A689" s="52">
        <v>80111701</v>
      </c>
      <c r="B689" s="26" t="s">
        <v>408</v>
      </c>
      <c r="C689" s="26">
        <v>1</v>
      </c>
      <c r="D689" s="26">
        <v>1</v>
      </c>
      <c r="E689" s="27">
        <v>240</v>
      </c>
      <c r="F689" s="26">
        <v>0</v>
      </c>
      <c r="G689" s="17" t="s">
        <v>19</v>
      </c>
      <c r="H689" s="28">
        <v>0</v>
      </c>
      <c r="I689" s="29">
        <v>46640000</v>
      </c>
      <c r="J689" s="29">
        <f t="shared" si="10"/>
        <v>46640000</v>
      </c>
      <c r="K689" s="26">
        <v>0</v>
      </c>
      <c r="L689" s="26">
        <v>0</v>
      </c>
      <c r="M689" s="30" t="s">
        <v>20</v>
      </c>
      <c r="N689" s="26" t="s">
        <v>21</v>
      </c>
      <c r="O689" s="34" t="s">
        <v>185</v>
      </c>
      <c r="P689" s="26">
        <v>3387000</v>
      </c>
      <c r="Q689" s="31" t="s">
        <v>23</v>
      </c>
      <c r="R689" s="58">
        <v>329</v>
      </c>
      <c r="S689" s="32" t="s">
        <v>579</v>
      </c>
      <c r="T689" s="34" t="s">
        <v>623</v>
      </c>
      <c r="U689" s="33" t="s">
        <v>624</v>
      </c>
    </row>
    <row r="690" spans="1:21" s="1" customFormat="1" ht="12.75" customHeight="1" x14ac:dyDescent="0.25">
      <c r="A690" s="52">
        <v>80111701</v>
      </c>
      <c r="B690" s="26" t="s">
        <v>409</v>
      </c>
      <c r="C690" s="26">
        <v>1</v>
      </c>
      <c r="D690" s="26">
        <v>1</v>
      </c>
      <c r="E690" s="27">
        <v>240</v>
      </c>
      <c r="F690" s="26">
        <v>0</v>
      </c>
      <c r="G690" s="17" t="s">
        <v>19</v>
      </c>
      <c r="H690" s="28">
        <v>0</v>
      </c>
      <c r="I690" s="29">
        <v>15856000</v>
      </c>
      <c r="J690" s="29">
        <f t="shared" si="10"/>
        <v>15856000</v>
      </c>
      <c r="K690" s="26">
        <v>0</v>
      </c>
      <c r="L690" s="26">
        <v>0</v>
      </c>
      <c r="M690" s="30" t="s">
        <v>20</v>
      </c>
      <c r="N690" s="26" t="s">
        <v>21</v>
      </c>
      <c r="O690" s="34" t="s">
        <v>185</v>
      </c>
      <c r="P690" s="26">
        <v>3387000</v>
      </c>
      <c r="Q690" s="31" t="s">
        <v>23</v>
      </c>
      <c r="R690" s="58">
        <v>569</v>
      </c>
      <c r="S690" s="32" t="s">
        <v>579</v>
      </c>
      <c r="T690" s="34" t="s">
        <v>623</v>
      </c>
      <c r="U690" s="33" t="s">
        <v>624</v>
      </c>
    </row>
    <row r="691" spans="1:21" s="1" customFormat="1" ht="12.75" customHeight="1" x14ac:dyDescent="0.25">
      <c r="A691" s="52">
        <v>80111701</v>
      </c>
      <c r="B691" s="26" t="s">
        <v>24</v>
      </c>
      <c r="C691" s="26">
        <v>1</v>
      </c>
      <c r="D691" s="26">
        <v>1</v>
      </c>
      <c r="E691" s="27">
        <v>240</v>
      </c>
      <c r="F691" s="26">
        <v>0</v>
      </c>
      <c r="G691" s="17" t="s">
        <v>19</v>
      </c>
      <c r="H691" s="28">
        <v>0</v>
      </c>
      <c r="I691" s="29">
        <v>40810000</v>
      </c>
      <c r="J691" s="29">
        <f t="shared" si="10"/>
        <v>40810000</v>
      </c>
      <c r="K691" s="26">
        <v>0</v>
      </c>
      <c r="L691" s="26">
        <v>0</v>
      </c>
      <c r="M691" s="30" t="s">
        <v>20</v>
      </c>
      <c r="N691" s="26" t="s">
        <v>21</v>
      </c>
      <c r="O691" s="35" t="s">
        <v>22</v>
      </c>
      <c r="P691" s="26">
        <v>3387000</v>
      </c>
      <c r="Q691" s="31" t="s">
        <v>23</v>
      </c>
      <c r="R691" s="58">
        <v>656</v>
      </c>
      <c r="S691" s="32" t="s">
        <v>579</v>
      </c>
      <c r="T691" s="34" t="s">
        <v>581</v>
      </c>
      <c r="U691" s="33" t="s">
        <v>582</v>
      </c>
    </row>
    <row r="692" spans="1:21" s="1" customFormat="1" ht="12.75" customHeight="1" x14ac:dyDescent="0.25">
      <c r="A692" s="52">
        <v>80111701</v>
      </c>
      <c r="B692" s="26" t="s">
        <v>410</v>
      </c>
      <c r="C692" s="26">
        <v>1</v>
      </c>
      <c r="D692" s="26">
        <v>1</v>
      </c>
      <c r="E692" s="27">
        <v>345</v>
      </c>
      <c r="F692" s="26">
        <v>0</v>
      </c>
      <c r="G692" s="17" t="s">
        <v>19</v>
      </c>
      <c r="H692" s="28">
        <v>0</v>
      </c>
      <c r="I692" s="29">
        <v>24150000</v>
      </c>
      <c r="J692" s="29">
        <f t="shared" si="10"/>
        <v>24150000</v>
      </c>
      <c r="K692" s="26">
        <v>0</v>
      </c>
      <c r="L692" s="26">
        <v>0</v>
      </c>
      <c r="M692" s="30" t="s">
        <v>20</v>
      </c>
      <c r="N692" s="26" t="s">
        <v>21</v>
      </c>
      <c r="O692" s="34" t="s">
        <v>185</v>
      </c>
      <c r="P692" s="26">
        <v>3387000</v>
      </c>
      <c r="Q692" s="31" t="s">
        <v>23</v>
      </c>
      <c r="R692" s="58">
        <v>210</v>
      </c>
      <c r="S692" s="32" t="s">
        <v>579</v>
      </c>
      <c r="T692" s="34" t="s">
        <v>623</v>
      </c>
      <c r="U692" s="33" t="s">
        <v>624</v>
      </c>
    </row>
    <row r="693" spans="1:21" s="1" customFormat="1" ht="12.75" customHeight="1" x14ac:dyDescent="0.25">
      <c r="A693" s="52">
        <v>80111701</v>
      </c>
      <c r="B693" s="26" t="s">
        <v>411</v>
      </c>
      <c r="C693" s="26">
        <v>1</v>
      </c>
      <c r="D693" s="26">
        <v>1</v>
      </c>
      <c r="E693" s="27">
        <v>240</v>
      </c>
      <c r="F693" s="26">
        <v>0</v>
      </c>
      <c r="G693" s="17" t="s">
        <v>19</v>
      </c>
      <c r="H693" s="28">
        <v>0</v>
      </c>
      <c r="I693" s="29">
        <v>40000000</v>
      </c>
      <c r="J693" s="29">
        <f t="shared" si="10"/>
        <v>40000000</v>
      </c>
      <c r="K693" s="26">
        <v>0</v>
      </c>
      <c r="L693" s="26">
        <v>0</v>
      </c>
      <c r="M693" s="30" t="s">
        <v>20</v>
      </c>
      <c r="N693" s="26" t="s">
        <v>21</v>
      </c>
      <c r="O693" s="34" t="s">
        <v>185</v>
      </c>
      <c r="P693" s="26">
        <v>3387000</v>
      </c>
      <c r="Q693" s="31" t="s">
        <v>23</v>
      </c>
      <c r="R693" s="58">
        <v>300</v>
      </c>
      <c r="S693" s="32" t="s">
        <v>579</v>
      </c>
      <c r="T693" s="34" t="s">
        <v>639</v>
      </c>
      <c r="U693" s="33" t="s">
        <v>640</v>
      </c>
    </row>
    <row r="694" spans="1:21" s="1" customFormat="1" ht="12.75" customHeight="1" x14ac:dyDescent="0.25">
      <c r="A694" s="52">
        <v>80111701</v>
      </c>
      <c r="B694" s="26" t="s">
        <v>412</v>
      </c>
      <c r="C694" s="26">
        <v>1</v>
      </c>
      <c r="D694" s="26">
        <v>1</v>
      </c>
      <c r="E694" s="27">
        <v>240</v>
      </c>
      <c r="F694" s="26">
        <v>0</v>
      </c>
      <c r="G694" s="17" t="s">
        <v>19</v>
      </c>
      <c r="H694" s="28">
        <v>0</v>
      </c>
      <c r="I694" s="29">
        <v>40000000</v>
      </c>
      <c r="J694" s="29">
        <f t="shared" si="10"/>
        <v>40000000</v>
      </c>
      <c r="K694" s="26">
        <v>0</v>
      </c>
      <c r="L694" s="26">
        <v>0</v>
      </c>
      <c r="M694" s="30" t="s">
        <v>20</v>
      </c>
      <c r="N694" s="26" t="s">
        <v>21</v>
      </c>
      <c r="O694" s="34" t="s">
        <v>185</v>
      </c>
      <c r="P694" s="26">
        <v>3387000</v>
      </c>
      <c r="Q694" s="31" t="s">
        <v>23</v>
      </c>
      <c r="R694" s="58">
        <v>274</v>
      </c>
      <c r="S694" s="32" t="s">
        <v>579</v>
      </c>
      <c r="T694" s="34" t="s">
        <v>623</v>
      </c>
      <c r="U694" s="33" t="s">
        <v>624</v>
      </c>
    </row>
    <row r="695" spans="1:21" s="1" customFormat="1" ht="12.75" customHeight="1" x14ac:dyDescent="0.25">
      <c r="A695" s="52">
        <v>80111701</v>
      </c>
      <c r="B695" s="26" t="s">
        <v>413</v>
      </c>
      <c r="C695" s="26">
        <v>1</v>
      </c>
      <c r="D695" s="26">
        <v>1</v>
      </c>
      <c r="E695" s="27">
        <v>350</v>
      </c>
      <c r="F695" s="26">
        <v>0</v>
      </c>
      <c r="G695" s="17" t="s">
        <v>19</v>
      </c>
      <c r="H695" s="28">
        <v>0</v>
      </c>
      <c r="I695" s="29">
        <v>111300000</v>
      </c>
      <c r="J695" s="29">
        <f t="shared" si="10"/>
        <v>111300000</v>
      </c>
      <c r="K695" s="26">
        <v>0</v>
      </c>
      <c r="L695" s="26">
        <v>0</v>
      </c>
      <c r="M695" s="30" t="s">
        <v>20</v>
      </c>
      <c r="N695" s="26" t="s">
        <v>21</v>
      </c>
      <c r="O695" s="34" t="s">
        <v>185</v>
      </c>
      <c r="P695" s="26">
        <v>3387000</v>
      </c>
      <c r="Q695" s="31" t="s">
        <v>23</v>
      </c>
      <c r="R695" s="58">
        <v>45</v>
      </c>
      <c r="S695" s="32" t="s">
        <v>579</v>
      </c>
      <c r="T695" s="34" t="s">
        <v>623</v>
      </c>
      <c r="U695" s="33" t="s">
        <v>624</v>
      </c>
    </row>
    <row r="696" spans="1:21" s="1" customFormat="1" ht="12.75" customHeight="1" x14ac:dyDescent="0.25">
      <c r="A696" s="52">
        <v>80111701</v>
      </c>
      <c r="B696" s="26" t="s">
        <v>414</v>
      </c>
      <c r="C696" s="26">
        <v>1</v>
      </c>
      <c r="D696" s="26">
        <v>1</v>
      </c>
      <c r="E696" s="27">
        <v>240</v>
      </c>
      <c r="F696" s="26">
        <v>0</v>
      </c>
      <c r="G696" s="17" t="s">
        <v>19</v>
      </c>
      <c r="H696" s="28">
        <v>0</v>
      </c>
      <c r="I696" s="29">
        <v>40704000</v>
      </c>
      <c r="J696" s="29">
        <f t="shared" si="10"/>
        <v>40704000</v>
      </c>
      <c r="K696" s="26">
        <v>0</v>
      </c>
      <c r="L696" s="26">
        <v>0</v>
      </c>
      <c r="M696" s="30" t="s">
        <v>20</v>
      </c>
      <c r="N696" s="26" t="s">
        <v>21</v>
      </c>
      <c r="O696" s="34" t="s">
        <v>185</v>
      </c>
      <c r="P696" s="26">
        <v>3387000</v>
      </c>
      <c r="Q696" s="31" t="s">
        <v>23</v>
      </c>
      <c r="R696" s="58">
        <v>313</v>
      </c>
      <c r="S696" s="32" t="s">
        <v>579</v>
      </c>
      <c r="T696" s="34" t="s">
        <v>623</v>
      </c>
      <c r="U696" s="33" t="s">
        <v>624</v>
      </c>
    </row>
    <row r="697" spans="1:21" s="1" customFormat="1" ht="12.75" customHeight="1" x14ac:dyDescent="0.25">
      <c r="A697" s="52">
        <v>80111701</v>
      </c>
      <c r="B697" s="26" t="s">
        <v>415</v>
      </c>
      <c r="C697" s="26">
        <v>1</v>
      </c>
      <c r="D697" s="26">
        <v>1</v>
      </c>
      <c r="E697" s="27">
        <v>350</v>
      </c>
      <c r="F697" s="26">
        <v>0</v>
      </c>
      <c r="G697" s="17" t="s">
        <v>19</v>
      </c>
      <c r="H697" s="28">
        <v>0</v>
      </c>
      <c r="I697" s="29">
        <v>70000000</v>
      </c>
      <c r="J697" s="29">
        <f t="shared" si="10"/>
        <v>70000000</v>
      </c>
      <c r="K697" s="26">
        <v>0</v>
      </c>
      <c r="L697" s="26">
        <v>0</v>
      </c>
      <c r="M697" s="30" t="s">
        <v>20</v>
      </c>
      <c r="N697" s="26" t="s">
        <v>21</v>
      </c>
      <c r="O697" s="34" t="s">
        <v>185</v>
      </c>
      <c r="P697" s="26">
        <v>3387000</v>
      </c>
      <c r="Q697" s="31" t="s">
        <v>23</v>
      </c>
      <c r="R697" s="58">
        <v>33</v>
      </c>
      <c r="S697" s="32" t="s">
        <v>579</v>
      </c>
      <c r="T697" s="34" t="s">
        <v>623</v>
      </c>
      <c r="U697" s="33" t="s">
        <v>624</v>
      </c>
    </row>
    <row r="698" spans="1:21" s="1" customFormat="1" ht="12.75" customHeight="1" x14ac:dyDescent="0.25">
      <c r="A698" s="52">
        <v>80111701</v>
      </c>
      <c r="B698" s="26" t="s">
        <v>399</v>
      </c>
      <c r="C698" s="26">
        <v>1</v>
      </c>
      <c r="D698" s="26">
        <v>1</v>
      </c>
      <c r="E698" s="27">
        <v>350</v>
      </c>
      <c r="F698" s="26">
        <v>0</v>
      </c>
      <c r="G698" s="17" t="s">
        <v>19</v>
      </c>
      <c r="H698" s="28">
        <v>0</v>
      </c>
      <c r="I698" s="29">
        <v>48323333.333333336</v>
      </c>
      <c r="J698" s="29">
        <f t="shared" si="10"/>
        <v>48323333.333333336</v>
      </c>
      <c r="K698" s="26">
        <v>0</v>
      </c>
      <c r="L698" s="26">
        <v>0</v>
      </c>
      <c r="M698" s="30" t="s">
        <v>20</v>
      </c>
      <c r="N698" s="26" t="s">
        <v>21</v>
      </c>
      <c r="O698" s="34" t="s">
        <v>185</v>
      </c>
      <c r="P698" s="26">
        <v>3387000</v>
      </c>
      <c r="Q698" s="31" t="s">
        <v>23</v>
      </c>
      <c r="R698" s="58">
        <v>168</v>
      </c>
      <c r="S698" s="32" t="s">
        <v>579</v>
      </c>
      <c r="T698" s="34" t="s">
        <v>623</v>
      </c>
      <c r="U698" s="33" t="s">
        <v>624</v>
      </c>
    </row>
    <row r="699" spans="1:21" s="1" customFormat="1" ht="12.75" customHeight="1" x14ac:dyDescent="0.25">
      <c r="A699" s="52">
        <v>80111701</v>
      </c>
      <c r="B699" s="26" t="s">
        <v>416</v>
      </c>
      <c r="C699" s="26">
        <v>1</v>
      </c>
      <c r="D699" s="26">
        <v>1</v>
      </c>
      <c r="E699" s="27">
        <v>240</v>
      </c>
      <c r="F699" s="26">
        <v>0</v>
      </c>
      <c r="G699" s="17" t="s">
        <v>19</v>
      </c>
      <c r="H699" s="28">
        <v>0</v>
      </c>
      <c r="I699" s="29">
        <v>55120000</v>
      </c>
      <c r="J699" s="29">
        <f t="shared" si="10"/>
        <v>55120000</v>
      </c>
      <c r="K699" s="26">
        <v>0</v>
      </c>
      <c r="L699" s="26">
        <v>0</v>
      </c>
      <c r="M699" s="30" t="s">
        <v>20</v>
      </c>
      <c r="N699" s="26" t="s">
        <v>21</v>
      </c>
      <c r="O699" s="34" t="s">
        <v>185</v>
      </c>
      <c r="P699" s="26">
        <v>3387000</v>
      </c>
      <c r="Q699" s="31" t="s">
        <v>23</v>
      </c>
      <c r="R699" s="58">
        <v>519</v>
      </c>
      <c r="S699" s="32" t="s">
        <v>579</v>
      </c>
      <c r="T699" s="34" t="s">
        <v>623</v>
      </c>
      <c r="U699" s="33" t="s">
        <v>624</v>
      </c>
    </row>
    <row r="700" spans="1:21" s="1" customFormat="1" ht="12.75" customHeight="1" x14ac:dyDescent="0.25">
      <c r="A700" s="52">
        <v>80111701</v>
      </c>
      <c r="B700" s="26" t="s">
        <v>417</v>
      </c>
      <c r="C700" s="26">
        <v>1</v>
      </c>
      <c r="D700" s="26">
        <v>1</v>
      </c>
      <c r="E700" s="27">
        <v>240</v>
      </c>
      <c r="F700" s="26">
        <v>0</v>
      </c>
      <c r="G700" s="17" t="s">
        <v>19</v>
      </c>
      <c r="H700" s="28">
        <v>0</v>
      </c>
      <c r="I700" s="29">
        <v>42392000</v>
      </c>
      <c r="J700" s="29">
        <f t="shared" si="10"/>
        <v>42392000</v>
      </c>
      <c r="K700" s="26">
        <v>0</v>
      </c>
      <c r="L700" s="26">
        <v>0</v>
      </c>
      <c r="M700" s="30" t="s">
        <v>20</v>
      </c>
      <c r="N700" s="26" t="s">
        <v>21</v>
      </c>
      <c r="O700" s="34" t="s">
        <v>185</v>
      </c>
      <c r="P700" s="26">
        <v>3387000</v>
      </c>
      <c r="Q700" s="31" t="s">
        <v>23</v>
      </c>
      <c r="R700" s="58">
        <v>619</v>
      </c>
      <c r="S700" s="32" t="s">
        <v>579</v>
      </c>
      <c r="T700" s="34" t="s">
        <v>623</v>
      </c>
      <c r="U700" s="33" t="s">
        <v>624</v>
      </c>
    </row>
    <row r="701" spans="1:21" s="1" customFormat="1" ht="12.75" customHeight="1" x14ac:dyDescent="0.25">
      <c r="A701" s="52">
        <v>80111701</v>
      </c>
      <c r="B701" s="26" t="s">
        <v>399</v>
      </c>
      <c r="C701" s="26">
        <v>1</v>
      </c>
      <c r="D701" s="26">
        <v>1</v>
      </c>
      <c r="E701" s="27">
        <v>350</v>
      </c>
      <c r="F701" s="26">
        <v>0</v>
      </c>
      <c r="G701" s="17" t="s">
        <v>19</v>
      </c>
      <c r="H701" s="28">
        <v>0</v>
      </c>
      <c r="I701" s="29">
        <v>48323333.333333336</v>
      </c>
      <c r="J701" s="29">
        <f t="shared" si="10"/>
        <v>48323333.333333336</v>
      </c>
      <c r="K701" s="26">
        <v>0</v>
      </c>
      <c r="L701" s="26">
        <v>0</v>
      </c>
      <c r="M701" s="30" t="s">
        <v>20</v>
      </c>
      <c r="N701" s="26" t="s">
        <v>21</v>
      </c>
      <c r="O701" s="34" t="s">
        <v>185</v>
      </c>
      <c r="P701" s="26">
        <v>3387000</v>
      </c>
      <c r="Q701" s="31" t="s">
        <v>23</v>
      </c>
      <c r="R701" s="58">
        <v>167</v>
      </c>
      <c r="S701" s="32" t="s">
        <v>579</v>
      </c>
      <c r="T701" s="34" t="s">
        <v>623</v>
      </c>
      <c r="U701" s="33" t="s">
        <v>624</v>
      </c>
    </row>
    <row r="702" spans="1:21" s="1" customFormat="1" ht="12.75" customHeight="1" x14ac:dyDescent="0.25">
      <c r="A702" s="52">
        <v>80111701</v>
      </c>
      <c r="B702" s="26" t="s">
        <v>411</v>
      </c>
      <c r="C702" s="26">
        <v>1</v>
      </c>
      <c r="D702" s="26">
        <v>1</v>
      </c>
      <c r="E702" s="27">
        <v>240</v>
      </c>
      <c r="F702" s="26">
        <v>0</v>
      </c>
      <c r="G702" s="17" t="s">
        <v>19</v>
      </c>
      <c r="H702" s="28">
        <v>0</v>
      </c>
      <c r="I702" s="29">
        <v>40000000</v>
      </c>
      <c r="J702" s="29">
        <f t="shared" si="10"/>
        <v>40000000</v>
      </c>
      <c r="K702" s="26">
        <v>0</v>
      </c>
      <c r="L702" s="26">
        <v>0</v>
      </c>
      <c r="M702" s="30" t="s">
        <v>20</v>
      </c>
      <c r="N702" s="26" t="s">
        <v>21</v>
      </c>
      <c r="O702" s="34" t="s">
        <v>185</v>
      </c>
      <c r="P702" s="26">
        <v>3387000</v>
      </c>
      <c r="Q702" s="31" t="s">
        <v>23</v>
      </c>
      <c r="R702" s="58">
        <v>301</v>
      </c>
      <c r="S702" s="32" t="s">
        <v>579</v>
      </c>
      <c r="T702" s="34" t="s">
        <v>639</v>
      </c>
      <c r="U702" s="33" t="s">
        <v>640</v>
      </c>
    </row>
    <row r="703" spans="1:21" s="1" customFormat="1" ht="12.75" customHeight="1" x14ac:dyDescent="0.25">
      <c r="A703" s="52">
        <v>80111701</v>
      </c>
      <c r="B703" s="26" t="s">
        <v>410</v>
      </c>
      <c r="C703" s="26">
        <v>1</v>
      </c>
      <c r="D703" s="26">
        <v>1</v>
      </c>
      <c r="E703" s="27">
        <v>240</v>
      </c>
      <c r="F703" s="26">
        <v>0</v>
      </c>
      <c r="G703" s="17" t="s">
        <v>19</v>
      </c>
      <c r="H703" s="28">
        <v>0</v>
      </c>
      <c r="I703" s="29">
        <v>14700000</v>
      </c>
      <c r="J703" s="29">
        <f t="shared" si="10"/>
        <v>14700000</v>
      </c>
      <c r="K703" s="26">
        <v>0</v>
      </c>
      <c r="L703" s="26">
        <v>0</v>
      </c>
      <c r="M703" s="30" t="s">
        <v>20</v>
      </c>
      <c r="N703" s="26" t="s">
        <v>21</v>
      </c>
      <c r="O703" s="34" t="s">
        <v>185</v>
      </c>
      <c r="P703" s="26">
        <v>3387000</v>
      </c>
      <c r="Q703" s="31" t="s">
        <v>23</v>
      </c>
      <c r="R703" s="58">
        <v>706</v>
      </c>
      <c r="S703" s="32" t="s">
        <v>579</v>
      </c>
      <c r="T703" s="34" t="s">
        <v>623</v>
      </c>
      <c r="U703" s="33" t="s">
        <v>624</v>
      </c>
    </row>
    <row r="704" spans="1:21" s="1" customFormat="1" ht="12.75" customHeight="1" x14ac:dyDescent="0.25">
      <c r="A704" s="52">
        <v>80111701</v>
      </c>
      <c r="B704" s="26" t="s">
        <v>418</v>
      </c>
      <c r="C704" s="26">
        <v>1</v>
      </c>
      <c r="D704" s="26">
        <v>1</v>
      </c>
      <c r="E704" s="27">
        <v>350</v>
      </c>
      <c r="F704" s="26">
        <v>0</v>
      </c>
      <c r="G704" s="17" t="s">
        <v>19</v>
      </c>
      <c r="H704" s="28">
        <v>0</v>
      </c>
      <c r="I704" s="29">
        <v>111300000</v>
      </c>
      <c r="J704" s="29">
        <f t="shared" si="10"/>
        <v>111300000</v>
      </c>
      <c r="K704" s="26">
        <v>0</v>
      </c>
      <c r="L704" s="26">
        <v>0</v>
      </c>
      <c r="M704" s="30" t="s">
        <v>20</v>
      </c>
      <c r="N704" s="26" t="s">
        <v>21</v>
      </c>
      <c r="O704" s="34" t="s">
        <v>185</v>
      </c>
      <c r="P704" s="26">
        <v>3387000</v>
      </c>
      <c r="Q704" s="31" t="s">
        <v>23</v>
      </c>
      <c r="R704" s="58">
        <v>53</v>
      </c>
      <c r="S704" s="32" t="s">
        <v>579</v>
      </c>
      <c r="T704" s="34" t="s">
        <v>623</v>
      </c>
      <c r="U704" s="33" t="s">
        <v>624</v>
      </c>
    </row>
    <row r="705" spans="1:21" s="1" customFormat="1" ht="12.75" customHeight="1" x14ac:dyDescent="0.25">
      <c r="A705" s="52">
        <v>80111701</v>
      </c>
      <c r="B705" s="26" t="s">
        <v>419</v>
      </c>
      <c r="C705" s="26">
        <v>1</v>
      </c>
      <c r="D705" s="26">
        <v>1</v>
      </c>
      <c r="E705" s="27">
        <v>350</v>
      </c>
      <c r="F705" s="26">
        <v>0</v>
      </c>
      <c r="G705" s="17" t="s">
        <v>19</v>
      </c>
      <c r="H705" s="28">
        <v>0</v>
      </c>
      <c r="I705" s="29">
        <v>59360000</v>
      </c>
      <c r="J705" s="29">
        <f t="shared" si="10"/>
        <v>59360000</v>
      </c>
      <c r="K705" s="26">
        <v>0</v>
      </c>
      <c r="L705" s="26">
        <v>0</v>
      </c>
      <c r="M705" s="30" t="s">
        <v>20</v>
      </c>
      <c r="N705" s="26" t="s">
        <v>21</v>
      </c>
      <c r="O705" s="34" t="s">
        <v>185</v>
      </c>
      <c r="P705" s="26">
        <v>3387000</v>
      </c>
      <c r="Q705" s="31" t="s">
        <v>23</v>
      </c>
      <c r="R705" s="58">
        <v>51</v>
      </c>
      <c r="S705" s="32" t="s">
        <v>579</v>
      </c>
      <c r="T705" s="34" t="s">
        <v>623</v>
      </c>
      <c r="U705" s="33" t="s">
        <v>624</v>
      </c>
    </row>
    <row r="706" spans="1:21" s="1" customFormat="1" ht="12.75" customHeight="1" x14ac:dyDescent="0.25">
      <c r="A706" s="52">
        <v>80111701</v>
      </c>
      <c r="B706" s="26" t="s">
        <v>399</v>
      </c>
      <c r="C706" s="26">
        <v>1</v>
      </c>
      <c r="D706" s="26">
        <v>1</v>
      </c>
      <c r="E706" s="27">
        <v>350</v>
      </c>
      <c r="F706" s="26">
        <v>0</v>
      </c>
      <c r="G706" s="17" t="s">
        <v>19</v>
      </c>
      <c r="H706" s="28">
        <v>0</v>
      </c>
      <c r="I706" s="29">
        <v>48323333.333333336</v>
      </c>
      <c r="J706" s="29">
        <f t="shared" si="10"/>
        <v>48323333.333333336</v>
      </c>
      <c r="K706" s="26">
        <v>0</v>
      </c>
      <c r="L706" s="26">
        <v>0</v>
      </c>
      <c r="M706" s="30" t="s">
        <v>20</v>
      </c>
      <c r="N706" s="26" t="s">
        <v>21</v>
      </c>
      <c r="O706" s="34" t="s">
        <v>185</v>
      </c>
      <c r="P706" s="26">
        <v>3387000</v>
      </c>
      <c r="Q706" s="31" t="s">
        <v>23</v>
      </c>
      <c r="R706" s="58">
        <v>152</v>
      </c>
      <c r="S706" s="32" t="s">
        <v>579</v>
      </c>
      <c r="T706" s="34" t="s">
        <v>623</v>
      </c>
      <c r="U706" s="33" t="s">
        <v>624</v>
      </c>
    </row>
    <row r="707" spans="1:21" s="1" customFormat="1" ht="12.75" customHeight="1" x14ac:dyDescent="0.25">
      <c r="A707" s="52">
        <v>80111701</v>
      </c>
      <c r="B707" s="26" t="s">
        <v>420</v>
      </c>
      <c r="C707" s="26">
        <v>1</v>
      </c>
      <c r="D707" s="26">
        <v>1</v>
      </c>
      <c r="E707" s="27">
        <v>240</v>
      </c>
      <c r="F707" s="26">
        <v>0</v>
      </c>
      <c r="G707" s="17" t="s">
        <v>19</v>
      </c>
      <c r="H707" s="28">
        <v>0</v>
      </c>
      <c r="I707" s="29">
        <v>16960000</v>
      </c>
      <c r="J707" s="29">
        <f t="shared" si="10"/>
        <v>16960000</v>
      </c>
      <c r="K707" s="26">
        <v>0</v>
      </c>
      <c r="L707" s="26">
        <v>0</v>
      </c>
      <c r="M707" s="30" t="s">
        <v>20</v>
      </c>
      <c r="N707" s="26" t="s">
        <v>21</v>
      </c>
      <c r="O707" s="34" t="s">
        <v>185</v>
      </c>
      <c r="P707" s="26">
        <v>3387000</v>
      </c>
      <c r="Q707" s="31" t="s">
        <v>23</v>
      </c>
      <c r="R707" s="58">
        <v>267</v>
      </c>
      <c r="S707" s="32" t="s">
        <v>579</v>
      </c>
      <c r="T707" s="34" t="s">
        <v>623</v>
      </c>
      <c r="U707" s="33" t="s">
        <v>624</v>
      </c>
    </row>
    <row r="708" spans="1:21" s="1" customFormat="1" ht="12.75" customHeight="1" x14ac:dyDescent="0.25">
      <c r="A708" s="52">
        <v>80111701</v>
      </c>
      <c r="B708" s="26" t="s">
        <v>421</v>
      </c>
      <c r="C708" s="26">
        <v>1</v>
      </c>
      <c r="D708" s="26">
        <v>1</v>
      </c>
      <c r="E708" s="27">
        <v>210</v>
      </c>
      <c r="F708" s="26">
        <v>0</v>
      </c>
      <c r="G708" s="17" t="s">
        <v>19</v>
      </c>
      <c r="H708" s="28">
        <v>0</v>
      </c>
      <c r="I708" s="29">
        <v>14840000</v>
      </c>
      <c r="J708" s="29">
        <f t="shared" si="10"/>
        <v>14840000</v>
      </c>
      <c r="K708" s="26">
        <v>0</v>
      </c>
      <c r="L708" s="26">
        <v>0</v>
      </c>
      <c r="M708" s="30" t="s">
        <v>20</v>
      </c>
      <c r="N708" s="26" t="s">
        <v>21</v>
      </c>
      <c r="O708" s="34" t="s">
        <v>185</v>
      </c>
      <c r="P708" s="26">
        <v>3387000</v>
      </c>
      <c r="Q708" s="31" t="s">
        <v>23</v>
      </c>
      <c r="R708" s="58">
        <v>681</v>
      </c>
      <c r="S708" s="32" t="s">
        <v>579</v>
      </c>
      <c r="T708" s="34" t="s">
        <v>623</v>
      </c>
      <c r="U708" s="33" t="s">
        <v>624</v>
      </c>
    </row>
    <row r="709" spans="1:21" s="1" customFormat="1" ht="12.75" customHeight="1" x14ac:dyDescent="0.25">
      <c r="A709" s="52">
        <v>80111701</v>
      </c>
      <c r="B709" s="26" t="s">
        <v>400</v>
      </c>
      <c r="C709" s="26">
        <v>1</v>
      </c>
      <c r="D709" s="26">
        <v>1</v>
      </c>
      <c r="E709" s="27">
        <v>240</v>
      </c>
      <c r="F709" s="26">
        <v>0</v>
      </c>
      <c r="G709" s="17" t="s">
        <v>19</v>
      </c>
      <c r="H709" s="28">
        <v>0</v>
      </c>
      <c r="I709" s="29">
        <v>33128000</v>
      </c>
      <c r="J709" s="29">
        <f t="shared" si="10"/>
        <v>33128000</v>
      </c>
      <c r="K709" s="26">
        <v>0</v>
      </c>
      <c r="L709" s="26">
        <v>0</v>
      </c>
      <c r="M709" s="30" t="s">
        <v>20</v>
      </c>
      <c r="N709" s="26" t="s">
        <v>21</v>
      </c>
      <c r="O709" s="34" t="s">
        <v>185</v>
      </c>
      <c r="P709" s="26">
        <v>3387000</v>
      </c>
      <c r="Q709" s="31" t="s">
        <v>23</v>
      </c>
      <c r="R709" s="58">
        <v>509</v>
      </c>
      <c r="S709" s="32" t="s">
        <v>579</v>
      </c>
      <c r="T709" s="34" t="s">
        <v>623</v>
      </c>
      <c r="U709" s="33" t="s">
        <v>624</v>
      </c>
    </row>
    <row r="710" spans="1:21" s="1" customFormat="1" ht="12.75" customHeight="1" x14ac:dyDescent="0.25">
      <c r="A710" s="52">
        <v>80111701</v>
      </c>
      <c r="B710" s="26" t="s">
        <v>410</v>
      </c>
      <c r="C710" s="26">
        <v>1</v>
      </c>
      <c r="D710" s="26">
        <v>1</v>
      </c>
      <c r="E710" s="27">
        <v>350</v>
      </c>
      <c r="F710" s="26">
        <v>0</v>
      </c>
      <c r="G710" s="17" t="s">
        <v>19</v>
      </c>
      <c r="H710" s="28">
        <v>0</v>
      </c>
      <c r="I710" s="29">
        <v>24500000</v>
      </c>
      <c r="J710" s="29">
        <f t="shared" ref="J710:J753" si="11">I710</f>
        <v>24500000</v>
      </c>
      <c r="K710" s="26">
        <v>0</v>
      </c>
      <c r="L710" s="26">
        <v>0</v>
      </c>
      <c r="M710" s="30" t="s">
        <v>20</v>
      </c>
      <c r="N710" s="26" t="s">
        <v>21</v>
      </c>
      <c r="O710" s="34" t="s">
        <v>185</v>
      </c>
      <c r="P710" s="26">
        <v>3387000</v>
      </c>
      <c r="Q710" s="31" t="s">
        <v>23</v>
      </c>
      <c r="R710" s="58">
        <v>56</v>
      </c>
      <c r="S710" s="32" t="s">
        <v>579</v>
      </c>
      <c r="T710" s="34" t="s">
        <v>623</v>
      </c>
      <c r="U710" s="33" t="s">
        <v>624</v>
      </c>
    </row>
    <row r="711" spans="1:21" s="1" customFormat="1" ht="12.75" customHeight="1" x14ac:dyDescent="0.25">
      <c r="A711" s="52">
        <v>80111701</v>
      </c>
      <c r="B711" s="26" t="s">
        <v>414</v>
      </c>
      <c r="C711" s="26">
        <v>1</v>
      </c>
      <c r="D711" s="26">
        <v>1</v>
      </c>
      <c r="E711" s="27">
        <v>240</v>
      </c>
      <c r="F711" s="26">
        <v>0</v>
      </c>
      <c r="G711" s="17" t="s">
        <v>19</v>
      </c>
      <c r="H711" s="28">
        <v>0</v>
      </c>
      <c r="I711" s="29">
        <v>40704000</v>
      </c>
      <c r="J711" s="29">
        <f t="shared" si="11"/>
        <v>40704000</v>
      </c>
      <c r="K711" s="26">
        <v>0</v>
      </c>
      <c r="L711" s="26">
        <v>0</v>
      </c>
      <c r="M711" s="30" t="s">
        <v>20</v>
      </c>
      <c r="N711" s="26" t="s">
        <v>21</v>
      </c>
      <c r="O711" s="34" t="s">
        <v>185</v>
      </c>
      <c r="P711" s="26">
        <v>3387000</v>
      </c>
      <c r="Q711" s="31" t="s">
        <v>23</v>
      </c>
      <c r="R711" s="58">
        <v>276</v>
      </c>
      <c r="S711" s="32" t="s">
        <v>579</v>
      </c>
      <c r="T711" s="34" t="s">
        <v>623</v>
      </c>
      <c r="U711" s="33" t="s">
        <v>624</v>
      </c>
    </row>
    <row r="712" spans="1:21" s="1" customFormat="1" ht="12.75" customHeight="1" x14ac:dyDescent="0.25">
      <c r="A712" s="52">
        <v>80111701</v>
      </c>
      <c r="B712" s="26" t="s">
        <v>422</v>
      </c>
      <c r="C712" s="26">
        <v>1</v>
      </c>
      <c r="D712" s="26">
        <v>1</v>
      </c>
      <c r="E712" s="27">
        <v>240</v>
      </c>
      <c r="F712" s="26">
        <v>0</v>
      </c>
      <c r="G712" s="17" t="s">
        <v>19</v>
      </c>
      <c r="H712" s="28">
        <v>0</v>
      </c>
      <c r="I712" s="29">
        <v>33128000</v>
      </c>
      <c r="J712" s="29">
        <f t="shared" si="11"/>
        <v>33128000</v>
      </c>
      <c r="K712" s="26">
        <v>0</v>
      </c>
      <c r="L712" s="26">
        <v>0</v>
      </c>
      <c r="M712" s="30" t="s">
        <v>20</v>
      </c>
      <c r="N712" s="26" t="s">
        <v>21</v>
      </c>
      <c r="O712" s="34" t="s">
        <v>185</v>
      </c>
      <c r="P712" s="26">
        <v>3387000</v>
      </c>
      <c r="Q712" s="31" t="s">
        <v>23</v>
      </c>
      <c r="R712" s="58">
        <v>488</v>
      </c>
      <c r="S712" s="32" t="s">
        <v>579</v>
      </c>
      <c r="T712" s="34" t="s">
        <v>623</v>
      </c>
      <c r="U712" s="33" t="s">
        <v>624</v>
      </c>
    </row>
    <row r="713" spans="1:21" s="1" customFormat="1" ht="12.75" customHeight="1" x14ac:dyDescent="0.25">
      <c r="A713" s="52">
        <v>80111701</v>
      </c>
      <c r="B713" s="26" t="s">
        <v>423</v>
      </c>
      <c r="C713" s="26">
        <v>1</v>
      </c>
      <c r="D713" s="26">
        <v>1</v>
      </c>
      <c r="E713" s="27">
        <v>240</v>
      </c>
      <c r="F713" s="26">
        <v>0</v>
      </c>
      <c r="G713" s="17" t="s">
        <v>19</v>
      </c>
      <c r="H713" s="28">
        <v>0</v>
      </c>
      <c r="I713" s="29">
        <v>76320000</v>
      </c>
      <c r="J713" s="29">
        <f t="shared" si="11"/>
        <v>76320000</v>
      </c>
      <c r="K713" s="26">
        <v>0</v>
      </c>
      <c r="L713" s="26">
        <v>0</v>
      </c>
      <c r="M713" s="30" t="s">
        <v>20</v>
      </c>
      <c r="N713" s="26" t="s">
        <v>21</v>
      </c>
      <c r="O713" s="34" t="s">
        <v>185</v>
      </c>
      <c r="P713" s="26">
        <v>3387000</v>
      </c>
      <c r="Q713" s="31" t="s">
        <v>23</v>
      </c>
      <c r="R713" s="58">
        <v>430</v>
      </c>
      <c r="S713" s="32" t="s">
        <v>579</v>
      </c>
      <c r="T713" s="34" t="s">
        <v>623</v>
      </c>
      <c r="U713" s="33" t="s">
        <v>624</v>
      </c>
    </row>
    <row r="714" spans="1:21" s="1" customFormat="1" ht="12.75" customHeight="1" x14ac:dyDescent="0.25">
      <c r="A714" s="52">
        <v>80111701</v>
      </c>
      <c r="B714" s="26" t="s">
        <v>424</v>
      </c>
      <c r="C714" s="26">
        <v>1</v>
      </c>
      <c r="D714" s="26">
        <v>1</v>
      </c>
      <c r="E714" s="27">
        <v>240</v>
      </c>
      <c r="F714" s="26">
        <v>0</v>
      </c>
      <c r="G714" s="17" t="s">
        <v>19</v>
      </c>
      <c r="H714" s="28">
        <v>0</v>
      </c>
      <c r="I714" s="29">
        <v>33128000</v>
      </c>
      <c r="J714" s="29">
        <f t="shared" si="11"/>
        <v>33128000</v>
      </c>
      <c r="K714" s="26">
        <v>0</v>
      </c>
      <c r="L714" s="26">
        <v>0</v>
      </c>
      <c r="M714" s="30" t="s">
        <v>20</v>
      </c>
      <c r="N714" s="26" t="s">
        <v>21</v>
      </c>
      <c r="O714" s="34" t="s">
        <v>185</v>
      </c>
      <c r="P714" s="26">
        <v>3387000</v>
      </c>
      <c r="Q714" s="31" t="s">
        <v>23</v>
      </c>
      <c r="R714" s="58">
        <v>272</v>
      </c>
      <c r="S714" s="32" t="s">
        <v>579</v>
      </c>
      <c r="T714" s="34" t="s">
        <v>623</v>
      </c>
      <c r="U714" s="33" t="s">
        <v>624</v>
      </c>
    </row>
    <row r="715" spans="1:21" s="1" customFormat="1" ht="12.75" customHeight="1" x14ac:dyDescent="0.25">
      <c r="A715" s="52">
        <v>80111701</v>
      </c>
      <c r="B715" s="26" t="s">
        <v>399</v>
      </c>
      <c r="C715" s="26">
        <v>1</v>
      </c>
      <c r="D715" s="26">
        <v>1</v>
      </c>
      <c r="E715" s="27">
        <v>240</v>
      </c>
      <c r="F715" s="26">
        <v>0</v>
      </c>
      <c r="G715" s="17" t="s">
        <v>19</v>
      </c>
      <c r="H715" s="28">
        <v>0</v>
      </c>
      <c r="I715" s="29">
        <v>28994000</v>
      </c>
      <c r="J715" s="29">
        <f t="shared" si="11"/>
        <v>28994000</v>
      </c>
      <c r="K715" s="26">
        <v>0</v>
      </c>
      <c r="L715" s="26">
        <v>0</v>
      </c>
      <c r="M715" s="30" t="s">
        <v>20</v>
      </c>
      <c r="N715" s="26" t="s">
        <v>21</v>
      </c>
      <c r="O715" s="34" t="s">
        <v>185</v>
      </c>
      <c r="P715" s="26">
        <v>3387000</v>
      </c>
      <c r="Q715" s="31" t="s">
        <v>23</v>
      </c>
      <c r="R715" s="58">
        <v>648</v>
      </c>
      <c r="S715" s="32" t="s">
        <v>579</v>
      </c>
      <c r="T715" s="34" t="s">
        <v>623</v>
      </c>
      <c r="U715" s="33" t="s">
        <v>624</v>
      </c>
    </row>
    <row r="716" spans="1:21" s="1" customFormat="1" ht="12.75" customHeight="1" x14ac:dyDescent="0.25">
      <c r="A716" s="52">
        <v>80111701</v>
      </c>
      <c r="B716" s="26" t="s">
        <v>417</v>
      </c>
      <c r="C716" s="26">
        <v>1</v>
      </c>
      <c r="D716" s="26">
        <v>1</v>
      </c>
      <c r="E716" s="27">
        <v>240</v>
      </c>
      <c r="F716" s="26">
        <v>0</v>
      </c>
      <c r="G716" s="17" t="s">
        <v>19</v>
      </c>
      <c r="H716" s="28">
        <v>0</v>
      </c>
      <c r="I716" s="29">
        <v>38160000</v>
      </c>
      <c r="J716" s="29">
        <f t="shared" si="11"/>
        <v>38160000</v>
      </c>
      <c r="K716" s="26">
        <v>0</v>
      </c>
      <c r="L716" s="26">
        <v>0</v>
      </c>
      <c r="M716" s="30" t="s">
        <v>20</v>
      </c>
      <c r="N716" s="26" t="s">
        <v>21</v>
      </c>
      <c r="O716" s="34" t="s">
        <v>185</v>
      </c>
      <c r="P716" s="26">
        <v>3387000</v>
      </c>
      <c r="Q716" s="31" t="s">
        <v>23</v>
      </c>
      <c r="R716" s="58">
        <v>314</v>
      </c>
      <c r="S716" s="32" t="s">
        <v>579</v>
      </c>
      <c r="T716" s="34" t="s">
        <v>623</v>
      </c>
      <c r="U716" s="33" t="s">
        <v>624</v>
      </c>
    </row>
    <row r="717" spans="1:21" s="1" customFormat="1" ht="12.75" customHeight="1" x14ac:dyDescent="0.25">
      <c r="A717" s="52">
        <v>80111701</v>
      </c>
      <c r="B717" s="26" t="s">
        <v>425</v>
      </c>
      <c r="C717" s="26">
        <v>1</v>
      </c>
      <c r="D717" s="26">
        <v>1</v>
      </c>
      <c r="E717" s="27">
        <v>350</v>
      </c>
      <c r="F717" s="26">
        <v>0</v>
      </c>
      <c r="G717" s="17" t="s">
        <v>19</v>
      </c>
      <c r="H717" s="28">
        <v>0</v>
      </c>
      <c r="I717" s="29">
        <v>80955000</v>
      </c>
      <c r="J717" s="29">
        <f t="shared" si="11"/>
        <v>80955000</v>
      </c>
      <c r="K717" s="26">
        <v>0</v>
      </c>
      <c r="L717" s="26">
        <v>0</v>
      </c>
      <c r="M717" s="30" t="s">
        <v>20</v>
      </c>
      <c r="N717" s="26" t="s">
        <v>21</v>
      </c>
      <c r="O717" s="34" t="s">
        <v>185</v>
      </c>
      <c r="P717" s="26">
        <v>3387000</v>
      </c>
      <c r="Q717" s="31" t="s">
        <v>23</v>
      </c>
      <c r="R717" s="58">
        <v>18</v>
      </c>
      <c r="S717" s="32" t="s">
        <v>579</v>
      </c>
      <c r="T717" s="34" t="s">
        <v>623</v>
      </c>
      <c r="U717" s="33" t="s">
        <v>624</v>
      </c>
    </row>
    <row r="718" spans="1:21" s="1" customFormat="1" ht="12.75" customHeight="1" x14ac:dyDescent="0.25">
      <c r="A718" s="52">
        <v>80111701</v>
      </c>
      <c r="B718" s="26" t="s">
        <v>426</v>
      </c>
      <c r="C718" s="26">
        <v>1</v>
      </c>
      <c r="D718" s="26">
        <v>1</v>
      </c>
      <c r="E718" s="27">
        <v>350</v>
      </c>
      <c r="F718" s="26">
        <v>0</v>
      </c>
      <c r="G718" s="17" t="s">
        <v>19</v>
      </c>
      <c r="H718" s="28">
        <v>0</v>
      </c>
      <c r="I718" s="29">
        <v>89833333.333333328</v>
      </c>
      <c r="J718" s="29">
        <f t="shared" si="11"/>
        <v>89833333.333333328</v>
      </c>
      <c r="K718" s="26">
        <v>0</v>
      </c>
      <c r="L718" s="26">
        <v>0</v>
      </c>
      <c r="M718" s="30" t="s">
        <v>20</v>
      </c>
      <c r="N718" s="26" t="s">
        <v>21</v>
      </c>
      <c r="O718" s="34" t="s">
        <v>185</v>
      </c>
      <c r="P718" s="26">
        <v>3387000</v>
      </c>
      <c r="Q718" s="31" t="s">
        <v>23</v>
      </c>
      <c r="R718" s="58">
        <v>127</v>
      </c>
      <c r="S718" s="32" t="s">
        <v>579</v>
      </c>
      <c r="T718" s="34" t="s">
        <v>623</v>
      </c>
      <c r="U718" s="33" t="s">
        <v>624</v>
      </c>
    </row>
    <row r="719" spans="1:21" s="1" customFormat="1" ht="12.75" customHeight="1" x14ac:dyDescent="0.25">
      <c r="A719" s="52">
        <v>80111701</v>
      </c>
      <c r="B719" s="26" t="s">
        <v>400</v>
      </c>
      <c r="C719" s="26">
        <v>1</v>
      </c>
      <c r="D719" s="26">
        <v>1</v>
      </c>
      <c r="E719" s="27">
        <v>350</v>
      </c>
      <c r="F719" s="26">
        <v>0</v>
      </c>
      <c r="G719" s="17" t="s">
        <v>19</v>
      </c>
      <c r="H719" s="28">
        <v>0</v>
      </c>
      <c r="I719" s="29">
        <v>59360000</v>
      </c>
      <c r="J719" s="29">
        <f t="shared" si="11"/>
        <v>59360000</v>
      </c>
      <c r="K719" s="26">
        <v>0</v>
      </c>
      <c r="L719" s="26">
        <v>0</v>
      </c>
      <c r="M719" s="30" t="s">
        <v>20</v>
      </c>
      <c r="N719" s="26" t="s">
        <v>21</v>
      </c>
      <c r="O719" s="34" t="s">
        <v>185</v>
      </c>
      <c r="P719" s="26">
        <v>3387000</v>
      </c>
      <c r="Q719" s="31" t="s">
        <v>23</v>
      </c>
      <c r="R719" s="58">
        <v>76</v>
      </c>
      <c r="S719" s="32" t="s">
        <v>579</v>
      </c>
      <c r="T719" s="34" t="s">
        <v>623</v>
      </c>
      <c r="U719" s="33" t="s">
        <v>624</v>
      </c>
    </row>
    <row r="720" spans="1:21" s="1" customFormat="1" ht="12.75" customHeight="1" x14ac:dyDescent="0.25">
      <c r="A720" s="52">
        <v>80111701</v>
      </c>
      <c r="B720" s="26" t="s">
        <v>410</v>
      </c>
      <c r="C720" s="26">
        <v>1</v>
      </c>
      <c r="D720" s="26">
        <v>1</v>
      </c>
      <c r="E720" s="27">
        <v>350</v>
      </c>
      <c r="F720" s="26">
        <v>0</v>
      </c>
      <c r="G720" s="17" t="s">
        <v>19</v>
      </c>
      <c r="H720" s="28">
        <v>0</v>
      </c>
      <c r="I720" s="29">
        <v>24500000</v>
      </c>
      <c r="J720" s="29">
        <f t="shared" si="11"/>
        <v>24500000</v>
      </c>
      <c r="K720" s="26">
        <v>0</v>
      </c>
      <c r="L720" s="26">
        <v>0</v>
      </c>
      <c r="M720" s="30" t="s">
        <v>20</v>
      </c>
      <c r="N720" s="26" t="s">
        <v>21</v>
      </c>
      <c r="O720" s="34" t="s">
        <v>185</v>
      </c>
      <c r="P720" s="26">
        <v>3387000</v>
      </c>
      <c r="Q720" s="31" t="s">
        <v>23</v>
      </c>
      <c r="R720" s="58">
        <v>58</v>
      </c>
      <c r="S720" s="32" t="s">
        <v>579</v>
      </c>
      <c r="T720" s="34" t="s">
        <v>623</v>
      </c>
      <c r="U720" s="33" t="s">
        <v>624</v>
      </c>
    </row>
    <row r="721" spans="1:21" s="1" customFormat="1" ht="12.75" customHeight="1" x14ac:dyDescent="0.25">
      <c r="A721" s="52">
        <v>80111701</v>
      </c>
      <c r="B721" s="26" t="s">
        <v>400</v>
      </c>
      <c r="C721" s="26">
        <v>1</v>
      </c>
      <c r="D721" s="26">
        <v>1</v>
      </c>
      <c r="E721" s="27">
        <v>350</v>
      </c>
      <c r="F721" s="26">
        <v>0</v>
      </c>
      <c r="G721" s="17" t="s">
        <v>19</v>
      </c>
      <c r="H721" s="28">
        <v>0</v>
      </c>
      <c r="I721" s="29">
        <v>59360000</v>
      </c>
      <c r="J721" s="29">
        <f t="shared" si="11"/>
        <v>59360000</v>
      </c>
      <c r="K721" s="26">
        <v>0</v>
      </c>
      <c r="L721" s="26">
        <v>0</v>
      </c>
      <c r="M721" s="30" t="s">
        <v>20</v>
      </c>
      <c r="N721" s="26" t="s">
        <v>21</v>
      </c>
      <c r="O721" s="34" t="s">
        <v>185</v>
      </c>
      <c r="P721" s="26">
        <v>3387000</v>
      </c>
      <c r="Q721" s="31" t="s">
        <v>23</v>
      </c>
      <c r="R721" s="58">
        <v>75</v>
      </c>
      <c r="S721" s="32" t="s">
        <v>579</v>
      </c>
      <c r="T721" s="34" t="s">
        <v>623</v>
      </c>
      <c r="U721" s="33" t="s">
        <v>624</v>
      </c>
    </row>
    <row r="722" spans="1:21" s="1" customFormat="1" ht="12.75" customHeight="1" x14ac:dyDescent="0.25">
      <c r="A722" s="52">
        <v>80111701</v>
      </c>
      <c r="B722" s="26" t="s">
        <v>427</v>
      </c>
      <c r="C722" s="26">
        <v>1</v>
      </c>
      <c r="D722" s="26">
        <v>1</v>
      </c>
      <c r="E722" s="27">
        <v>240</v>
      </c>
      <c r="F722" s="26">
        <v>0</v>
      </c>
      <c r="G722" s="17" t="s">
        <v>19</v>
      </c>
      <c r="H722" s="28">
        <v>0</v>
      </c>
      <c r="I722" s="29">
        <v>50880000</v>
      </c>
      <c r="J722" s="29">
        <f t="shared" si="11"/>
        <v>50880000</v>
      </c>
      <c r="K722" s="26">
        <v>0</v>
      </c>
      <c r="L722" s="26">
        <v>0</v>
      </c>
      <c r="M722" s="30" t="s">
        <v>20</v>
      </c>
      <c r="N722" s="26" t="s">
        <v>21</v>
      </c>
      <c r="O722" s="34" t="s">
        <v>185</v>
      </c>
      <c r="P722" s="26">
        <v>3387000</v>
      </c>
      <c r="Q722" s="31" t="s">
        <v>23</v>
      </c>
      <c r="R722" s="58">
        <v>270</v>
      </c>
      <c r="S722" s="32" t="s">
        <v>579</v>
      </c>
      <c r="T722" s="34" t="s">
        <v>639</v>
      </c>
      <c r="U722" s="33" t="s">
        <v>640</v>
      </c>
    </row>
    <row r="723" spans="1:21" s="1" customFormat="1" ht="12.75" customHeight="1" x14ac:dyDescent="0.25">
      <c r="A723" s="52">
        <v>80111701</v>
      </c>
      <c r="B723" s="26" t="s">
        <v>428</v>
      </c>
      <c r="C723" s="26">
        <v>1</v>
      </c>
      <c r="D723" s="26">
        <v>1</v>
      </c>
      <c r="E723" s="27">
        <v>350</v>
      </c>
      <c r="F723" s="26">
        <v>0</v>
      </c>
      <c r="G723" s="17" t="s">
        <v>19</v>
      </c>
      <c r="H723" s="28">
        <v>0</v>
      </c>
      <c r="I723" s="29">
        <v>80955000</v>
      </c>
      <c r="J723" s="29">
        <f t="shared" si="11"/>
        <v>80955000</v>
      </c>
      <c r="K723" s="26">
        <v>0</v>
      </c>
      <c r="L723" s="26">
        <v>0</v>
      </c>
      <c r="M723" s="30" t="s">
        <v>20</v>
      </c>
      <c r="N723" s="26" t="s">
        <v>21</v>
      </c>
      <c r="O723" s="34" t="s">
        <v>185</v>
      </c>
      <c r="P723" s="26">
        <v>3387000</v>
      </c>
      <c r="Q723" s="31" t="s">
        <v>23</v>
      </c>
      <c r="R723" s="58">
        <v>216</v>
      </c>
      <c r="S723" s="32" t="s">
        <v>579</v>
      </c>
      <c r="T723" s="34" t="s">
        <v>623</v>
      </c>
      <c r="U723" s="33" t="s">
        <v>624</v>
      </c>
    </row>
    <row r="724" spans="1:21" s="1" customFormat="1" ht="12.75" customHeight="1" x14ac:dyDescent="0.25">
      <c r="A724" s="52">
        <v>80111701</v>
      </c>
      <c r="B724" s="26" t="s">
        <v>408</v>
      </c>
      <c r="C724" s="26">
        <v>1</v>
      </c>
      <c r="D724" s="26">
        <v>1</v>
      </c>
      <c r="E724" s="27">
        <v>240</v>
      </c>
      <c r="F724" s="26">
        <v>0</v>
      </c>
      <c r="G724" s="17" t="s">
        <v>19</v>
      </c>
      <c r="H724" s="28">
        <v>0</v>
      </c>
      <c r="I724" s="29">
        <v>46640000</v>
      </c>
      <c r="J724" s="29">
        <f t="shared" si="11"/>
        <v>46640000</v>
      </c>
      <c r="K724" s="26">
        <v>0</v>
      </c>
      <c r="L724" s="26">
        <v>0</v>
      </c>
      <c r="M724" s="30" t="s">
        <v>20</v>
      </c>
      <c r="N724" s="26" t="s">
        <v>21</v>
      </c>
      <c r="O724" s="34" t="s">
        <v>185</v>
      </c>
      <c r="P724" s="26">
        <v>3387000</v>
      </c>
      <c r="Q724" s="31" t="s">
        <v>23</v>
      </c>
      <c r="R724" s="58">
        <v>265</v>
      </c>
      <c r="S724" s="32" t="s">
        <v>579</v>
      </c>
      <c r="T724" s="34" t="s">
        <v>623</v>
      </c>
      <c r="U724" s="33" t="s">
        <v>624</v>
      </c>
    </row>
    <row r="725" spans="1:21" s="1" customFormat="1" ht="12.75" customHeight="1" x14ac:dyDescent="0.25">
      <c r="A725" s="52">
        <v>80111701</v>
      </c>
      <c r="B725" s="26" t="s">
        <v>429</v>
      </c>
      <c r="C725" s="26">
        <v>1</v>
      </c>
      <c r="D725" s="26">
        <v>1</v>
      </c>
      <c r="E725" s="27">
        <v>240</v>
      </c>
      <c r="F725" s="26">
        <v>0</v>
      </c>
      <c r="G725" s="17" t="s">
        <v>19</v>
      </c>
      <c r="H725" s="28">
        <v>0</v>
      </c>
      <c r="I725" s="29">
        <v>38160000</v>
      </c>
      <c r="J725" s="29">
        <f t="shared" si="11"/>
        <v>38160000</v>
      </c>
      <c r="K725" s="26">
        <v>0</v>
      </c>
      <c r="L725" s="26">
        <v>0</v>
      </c>
      <c r="M725" s="30" t="s">
        <v>20</v>
      </c>
      <c r="N725" s="26" t="s">
        <v>21</v>
      </c>
      <c r="O725" s="34" t="s">
        <v>185</v>
      </c>
      <c r="P725" s="26">
        <v>3387000</v>
      </c>
      <c r="Q725" s="31" t="s">
        <v>23</v>
      </c>
      <c r="R725" s="58">
        <v>304</v>
      </c>
      <c r="S725" s="32" t="s">
        <v>579</v>
      </c>
      <c r="T725" s="34" t="s">
        <v>623</v>
      </c>
      <c r="U725" s="33" t="s">
        <v>624</v>
      </c>
    </row>
    <row r="726" spans="1:21" s="1" customFormat="1" ht="12.75" customHeight="1" x14ac:dyDescent="0.25">
      <c r="A726" s="52">
        <v>80111701</v>
      </c>
      <c r="B726" s="26" t="s">
        <v>430</v>
      </c>
      <c r="C726" s="26">
        <v>1</v>
      </c>
      <c r="D726" s="26">
        <v>1</v>
      </c>
      <c r="E726" s="27">
        <v>350</v>
      </c>
      <c r="F726" s="26">
        <v>0</v>
      </c>
      <c r="G726" s="17" t="s">
        <v>19</v>
      </c>
      <c r="H726" s="28">
        <v>0</v>
      </c>
      <c r="I726" s="29">
        <v>86566666.666666672</v>
      </c>
      <c r="J726" s="29">
        <f t="shared" si="11"/>
        <v>86566666.666666672</v>
      </c>
      <c r="K726" s="26">
        <v>0</v>
      </c>
      <c r="L726" s="26">
        <v>0</v>
      </c>
      <c r="M726" s="30" t="s">
        <v>20</v>
      </c>
      <c r="N726" s="26" t="s">
        <v>21</v>
      </c>
      <c r="O726" s="34" t="s">
        <v>185</v>
      </c>
      <c r="P726" s="26">
        <v>3387000</v>
      </c>
      <c r="Q726" s="31" t="s">
        <v>23</v>
      </c>
      <c r="R726" s="58">
        <v>215</v>
      </c>
      <c r="S726" s="32" t="s">
        <v>579</v>
      </c>
      <c r="T726" s="34" t="s">
        <v>623</v>
      </c>
      <c r="U726" s="33" t="s">
        <v>624</v>
      </c>
    </row>
    <row r="727" spans="1:21" s="1" customFormat="1" ht="12.75" customHeight="1" x14ac:dyDescent="0.25">
      <c r="A727" s="52">
        <v>80111701</v>
      </c>
      <c r="B727" s="26" t="s">
        <v>410</v>
      </c>
      <c r="C727" s="26">
        <v>1</v>
      </c>
      <c r="D727" s="26">
        <v>1</v>
      </c>
      <c r="E727" s="27">
        <v>350</v>
      </c>
      <c r="F727" s="26">
        <v>0</v>
      </c>
      <c r="G727" s="17" t="s">
        <v>19</v>
      </c>
      <c r="H727" s="28">
        <v>0</v>
      </c>
      <c r="I727" s="29">
        <v>24500000</v>
      </c>
      <c r="J727" s="29">
        <f t="shared" si="11"/>
        <v>24500000</v>
      </c>
      <c r="K727" s="26">
        <v>0</v>
      </c>
      <c r="L727" s="26">
        <v>0</v>
      </c>
      <c r="M727" s="30" t="s">
        <v>20</v>
      </c>
      <c r="N727" s="26" t="s">
        <v>21</v>
      </c>
      <c r="O727" s="34" t="s">
        <v>185</v>
      </c>
      <c r="P727" s="26">
        <v>3387000</v>
      </c>
      <c r="Q727" s="31" t="s">
        <v>23</v>
      </c>
      <c r="R727" s="58">
        <v>57</v>
      </c>
      <c r="S727" s="32" t="s">
        <v>579</v>
      </c>
      <c r="T727" s="34" t="s">
        <v>623</v>
      </c>
      <c r="U727" s="33" t="s">
        <v>624</v>
      </c>
    </row>
    <row r="728" spans="1:21" s="1" customFormat="1" ht="12.75" customHeight="1" x14ac:dyDescent="0.25">
      <c r="A728" s="52">
        <v>80111701</v>
      </c>
      <c r="B728" s="26" t="s">
        <v>70</v>
      </c>
      <c r="C728" s="26">
        <v>1</v>
      </c>
      <c r="D728" s="26">
        <v>1</v>
      </c>
      <c r="E728" s="27">
        <f>30*5</f>
        <v>150</v>
      </c>
      <c r="F728" s="26">
        <v>0</v>
      </c>
      <c r="G728" s="17" t="s">
        <v>19</v>
      </c>
      <c r="H728" s="28">
        <v>0</v>
      </c>
      <c r="I728" s="29">
        <v>32500000</v>
      </c>
      <c r="J728" s="29">
        <f t="shared" si="11"/>
        <v>32500000</v>
      </c>
      <c r="K728" s="26">
        <v>0</v>
      </c>
      <c r="L728" s="26">
        <v>0</v>
      </c>
      <c r="M728" s="30" t="s">
        <v>20</v>
      </c>
      <c r="N728" s="26" t="s">
        <v>21</v>
      </c>
      <c r="O728" s="36" t="s">
        <v>20</v>
      </c>
      <c r="P728" s="26">
        <v>3387000</v>
      </c>
      <c r="Q728" s="31" t="s">
        <v>23</v>
      </c>
      <c r="R728" s="58">
        <v>798</v>
      </c>
      <c r="S728" s="32" t="s">
        <v>576</v>
      </c>
      <c r="T728" s="34" t="s">
        <v>577</v>
      </c>
      <c r="U728" s="26" t="s">
        <v>583</v>
      </c>
    </row>
    <row r="729" spans="1:21" s="1" customFormat="1" ht="12.75" customHeight="1" x14ac:dyDescent="0.25">
      <c r="A729" s="52">
        <v>80111701</v>
      </c>
      <c r="B729" s="26" t="s">
        <v>431</v>
      </c>
      <c r="C729" s="26">
        <v>1</v>
      </c>
      <c r="D729" s="26">
        <v>1</v>
      </c>
      <c r="E729" s="27">
        <v>350</v>
      </c>
      <c r="F729" s="26">
        <v>0</v>
      </c>
      <c r="G729" s="17" t="s">
        <v>19</v>
      </c>
      <c r="H729" s="28">
        <v>0</v>
      </c>
      <c r="I729" s="29">
        <v>55650000</v>
      </c>
      <c r="J729" s="29">
        <f t="shared" si="11"/>
        <v>55650000</v>
      </c>
      <c r="K729" s="26">
        <v>0</v>
      </c>
      <c r="L729" s="26">
        <v>0</v>
      </c>
      <c r="M729" s="30" t="s">
        <v>20</v>
      </c>
      <c r="N729" s="26" t="s">
        <v>21</v>
      </c>
      <c r="O729" s="34" t="s">
        <v>185</v>
      </c>
      <c r="P729" s="26">
        <v>3387000</v>
      </c>
      <c r="Q729" s="31" t="s">
        <v>23</v>
      </c>
      <c r="R729" s="58">
        <v>217</v>
      </c>
      <c r="S729" s="32" t="s">
        <v>579</v>
      </c>
      <c r="T729" s="34" t="s">
        <v>623</v>
      </c>
      <c r="U729" s="33" t="s">
        <v>624</v>
      </c>
    </row>
    <row r="730" spans="1:21" s="1" customFormat="1" ht="12.75" customHeight="1" x14ac:dyDescent="0.25">
      <c r="A730" s="52">
        <v>80111701</v>
      </c>
      <c r="B730" s="26" t="s">
        <v>400</v>
      </c>
      <c r="C730" s="26">
        <v>1</v>
      </c>
      <c r="D730" s="26">
        <v>1</v>
      </c>
      <c r="E730" s="27">
        <v>350</v>
      </c>
      <c r="F730" s="26">
        <v>0</v>
      </c>
      <c r="G730" s="17" t="s">
        <v>19</v>
      </c>
      <c r="H730" s="28">
        <v>0</v>
      </c>
      <c r="I730" s="29">
        <v>59360000</v>
      </c>
      <c r="J730" s="29">
        <f t="shared" si="11"/>
        <v>59360000</v>
      </c>
      <c r="K730" s="26">
        <v>0</v>
      </c>
      <c r="L730" s="26">
        <v>0</v>
      </c>
      <c r="M730" s="30" t="s">
        <v>20</v>
      </c>
      <c r="N730" s="26" t="s">
        <v>21</v>
      </c>
      <c r="O730" s="34" t="s">
        <v>185</v>
      </c>
      <c r="P730" s="26">
        <v>3387000</v>
      </c>
      <c r="Q730" s="31" t="s">
        <v>23</v>
      </c>
      <c r="R730" s="58">
        <v>74</v>
      </c>
      <c r="S730" s="32" t="s">
        <v>579</v>
      </c>
      <c r="T730" s="34" t="s">
        <v>623</v>
      </c>
      <c r="U730" s="33" t="s">
        <v>624</v>
      </c>
    </row>
    <row r="731" spans="1:21" s="1" customFormat="1" ht="12.75" customHeight="1" x14ac:dyDescent="0.25">
      <c r="A731" s="52">
        <v>80111701</v>
      </c>
      <c r="B731" s="26" t="s">
        <v>429</v>
      </c>
      <c r="C731" s="26">
        <v>1</v>
      </c>
      <c r="D731" s="26">
        <v>1</v>
      </c>
      <c r="E731" s="27">
        <v>240</v>
      </c>
      <c r="F731" s="26">
        <v>0</v>
      </c>
      <c r="G731" s="17" t="s">
        <v>19</v>
      </c>
      <c r="H731" s="28">
        <v>0</v>
      </c>
      <c r="I731" s="29">
        <v>33128000</v>
      </c>
      <c r="J731" s="29">
        <f t="shared" si="11"/>
        <v>33128000</v>
      </c>
      <c r="K731" s="26">
        <v>0</v>
      </c>
      <c r="L731" s="26">
        <v>0</v>
      </c>
      <c r="M731" s="30" t="s">
        <v>20</v>
      </c>
      <c r="N731" s="26" t="s">
        <v>21</v>
      </c>
      <c r="O731" s="34" t="s">
        <v>185</v>
      </c>
      <c r="P731" s="26">
        <v>3387000</v>
      </c>
      <c r="Q731" s="31" t="s">
        <v>23</v>
      </c>
      <c r="R731" s="58">
        <v>238</v>
      </c>
      <c r="S731" s="32" t="s">
        <v>579</v>
      </c>
      <c r="T731" s="34" t="s">
        <v>623</v>
      </c>
      <c r="U731" s="33" t="s">
        <v>624</v>
      </c>
    </row>
    <row r="732" spans="1:21" s="1" customFormat="1" ht="12.75" customHeight="1" x14ac:dyDescent="0.25">
      <c r="A732" s="52">
        <v>80111701</v>
      </c>
      <c r="B732" s="26" t="s">
        <v>432</v>
      </c>
      <c r="C732" s="26">
        <v>1</v>
      </c>
      <c r="D732" s="26">
        <v>1</v>
      </c>
      <c r="E732" s="27">
        <v>240</v>
      </c>
      <c r="F732" s="26">
        <v>0</v>
      </c>
      <c r="G732" s="17" t="s">
        <v>19</v>
      </c>
      <c r="H732" s="28">
        <v>0</v>
      </c>
      <c r="I732" s="29">
        <v>43248000</v>
      </c>
      <c r="J732" s="29">
        <f t="shared" si="11"/>
        <v>43248000</v>
      </c>
      <c r="K732" s="26">
        <v>0</v>
      </c>
      <c r="L732" s="26">
        <v>0</v>
      </c>
      <c r="M732" s="30" t="s">
        <v>20</v>
      </c>
      <c r="N732" s="26" t="s">
        <v>21</v>
      </c>
      <c r="O732" s="34" t="s">
        <v>185</v>
      </c>
      <c r="P732" s="26">
        <v>3387000</v>
      </c>
      <c r="Q732" s="31" t="s">
        <v>23</v>
      </c>
      <c r="R732" s="58">
        <v>296</v>
      </c>
      <c r="S732" s="32" t="s">
        <v>579</v>
      </c>
      <c r="T732" s="34" t="s">
        <v>623</v>
      </c>
      <c r="U732" s="33" t="s">
        <v>624</v>
      </c>
    </row>
    <row r="733" spans="1:21" s="1" customFormat="1" ht="12.75" customHeight="1" x14ac:dyDescent="0.25">
      <c r="A733" s="52">
        <v>80111701</v>
      </c>
      <c r="B733" s="26" t="s">
        <v>433</v>
      </c>
      <c r="C733" s="26">
        <v>1</v>
      </c>
      <c r="D733" s="26">
        <v>1</v>
      </c>
      <c r="E733" s="27">
        <v>350</v>
      </c>
      <c r="F733" s="26">
        <v>0</v>
      </c>
      <c r="G733" s="17" t="s">
        <v>19</v>
      </c>
      <c r="H733" s="28">
        <v>0</v>
      </c>
      <c r="I733" s="29">
        <v>86566666.666666672</v>
      </c>
      <c r="J733" s="29">
        <f t="shared" si="11"/>
        <v>86566666.666666672</v>
      </c>
      <c r="K733" s="26">
        <v>0</v>
      </c>
      <c r="L733" s="26">
        <v>0</v>
      </c>
      <c r="M733" s="30" t="s">
        <v>20</v>
      </c>
      <c r="N733" s="26" t="s">
        <v>21</v>
      </c>
      <c r="O733" s="34" t="s">
        <v>185</v>
      </c>
      <c r="P733" s="26">
        <v>3387000</v>
      </c>
      <c r="Q733" s="31" t="s">
        <v>23</v>
      </c>
      <c r="R733" s="58">
        <v>166</v>
      </c>
      <c r="S733" s="32" t="s">
        <v>579</v>
      </c>
      <c r="T733" s="34" t="s">
        <v>623</v>
      </c>
      <c r="U733" s="33" t="s">
        <v>624</v>
      </c>
    </row>
    <row r="734" spans="1:21" s="1" customFormat="1" ht="12.75" customHeight="1" x14ac:dyDescent="0.25">
      <c r="A734" s="52">
        <v>80111701</v>
      </c>
      <c r="B734" s="26" t="s">
        <v>434</v>
      </c>
      <c r="C734" s="26">
        <v>1</v>
      </c>
      <c r="D734" s="26">
        <v>1</v>
      </c>
      <c r="E734" s="27">
        <v>240</v>
      </c>
      <c r="F734" s="26">
        <v>0</v>
      </c>
      <c r="G734" s="17" t="s">
        <v>19</v>
      </c>
      <c r="H734" s="28">
        <v>0</v>
      </c>
      <c r="I734" s="29">
        <v>19160000</v>
      </c>
      <c r="J734" s="29">
        <f t="shared" si="11"/>
        <v>19160000</v>
      </c>
      <c r="K734" s="26">
        <v>0</v>
      </c>
      <c r="L734" s="26">
        <v>0</v>
      </c>
      <c r="M734" s="30" t="s">
        <v>20</v>
      </c>
      <c r="N734" s="26" t="s">
        <v>21</v>
      </c>
      <c r="O734" s="34" t="s">
        <v>185</v>
      </c>
      <c r="P734" s="26">
        <v>3387000</v>
      </c>
      <c r="Q734" s="31" t="s">
        <v>23</v>
      </c>
      <c r="R734" s="58">
        <v>303</v>
      </c>
      <c r="S734" s="32" t="s">
        <v>579</v>
      </c>
      <c r="T734" s="34" t="s">
        <v>623</v>
      </c>
      <c r="U734" s="33" t="s">
        <v>624</v>
      </c>
    </row>
    <row r="735" spans="1:21" s="1" customFormat="1" ht="12.75" customHeight="1" x14ac:dyDescent="0.25">
      <c r="A735" s="52">
        <v>80111701</v>
      </c>
      <c r="B735" s="26" t="s">
        <v>435</v>
      </c>
      <c r="C735" s="26">
        <v>1</v>
      </c>
      <c r="D735" s="26">
        <v>1</v>
      </c>
      <c r="E735" s="27">
        <v>285</v>
      </c>
      <c r="F735" s="26">
        <v>0</v>
      </c>
      <c r="G735" s="17" t="s">
        <v>19</v>
      </c>
      <c r="H735" s="28">
        <v>0</v>
      </c>
      <c r="I735" s="29">
        <v>45315000</v>
      </c>
      <c r="J735" s="29">
        <f t="shared" si="11"/>
        <v>45315000</v>
      </c>
      <c r="K735" s="26">
        <v>0</v>
      </c>
      <c r="L735" s="26">
        <v>0</v>
      </c>
      <c r="M735" s="30" t="s">
        <v>20</v>
      </c>
      <c r="N735" s="26" t="s">
        <v>21</v>
      </c>
      <c r="O735" s="34" t="s">
        <v>185</v>
      </c>
      <c r="P735" s="26">
        <v>3387000</v>
      </c>
      <c r="Q735" s="31" t="s">
        <v>23</v>
      </c>
      <c r="R735" s="58">
        <v>629</v>
      </c>
      <c r="S735" s="32" t="s">
        <v>579</v>
      </c>
      <c r="T735" s="34" t="s">
        <v>623</v>
      </c>
      <c r="U735" s="33" t="s">
        <v>624</v>
      </c>
    </row>
    <row r="736" spans="1:21" s="1" customFormat="1" ht="12.75" customHeight="1" x14ac:dyDescent="0.25">
      <c r="A736" s="52">
        <v>80111701</v>
      </c>
      <c r="B736" s="26" t="s">
        <v>399</v>
      </c>
      <c r="C736" s="26">
        <v>1</v>
      </c>
      <c r="D736" s="26">
        <v>1</v>
      </c>
      <c r="E736" s="27">
        <v>285</v>
      </c>
      <c r="F736" s="26">
        <v>0</v>
      </c>
      <c r="G736" s="17" t="s">
        <v>19</v>
      </c>
      <c r="H736" s="28">
        <v>0</v>
      </c>
      <c r="I736" s="29">
        <v>48336000</v>
      </c>
      <c r="J736" s="29">
        <f t="shared" si="11"/>
        <v>48336000</v>
      </c>
      <c r="K736" s="26">
        <v>0</v>
      </c>
      <c r="L736" s="26">
        <v>0</v>
      </c>
      <c r="M736" s="30" t="s">
        <v>20</v>
      </c>
      <c r="N736" s="26" t="s">
        <v>21</v>
      </c>
      <c r="O736" s="34" t="s">
        <v>185</v>
      </c>
      <c r="P736" s="26">
        <v>3387000</v>
      </c>
      <c r="Q736" s="31" t="s">
        <v>23</v>
      </c>
      <c r="R736" s="58">
        <v>633</v>
      </c>
      <c r="S736" s="32" t="s">
        <v>579</v>
      </c>
      <c r="T736" s="34" t="s">
        <v>623</v>
      </c>
      <c r="U736" s="33" t="s">
        <v>624</v>
      </c>
    </row>
    <row r="737" spans="1:21" s="1" customFormat="1" ht="12.75" customHeight="1" x14ac:dyDescent="0.25">
      <c r="A737" s="52">
        <v>80111701</v>
      </c>
      <c r="B737" s="26" t="s">
        <v>392</v>
      </c>
      <c r="C737" s="26">
        <v>1</v>
      </c>
      <c r="D737" s="26">
        <v>1</v>
      </c>
      <c r="E737" s="27">
        <v>240</v>
      </c>
      <c r="F737" s="26">
        <v>0</v>
      </c>
      <c r="G737" s="17" t="s">
        <v>19</v>
      </c>
      <c r="H737" s="28">
        <v>0</v>
      </c>
      <c r="I737" s="29">
        <v>35616000</v>
      </c>
      <c r="J737" s="29">
        <f t="shared" si="11"/>
        <v>35616000</v>
      </c>
      <c r="K737" s="26">
        <v>0</v>
      </c>
      <c r="L737" s="26">
        <v>0</v>
      </c>
      <c r="M737" s="30" t="s">
        <v>20</v>
      </c>
      <c r="N737" s="26" t="s">
        <v>21</v>
      </c>
      <c r="O737" s="34" t="s">
        <v>185</v>
      </c>
      <c r="P737" s="26">
        <v>3387000</v>
      </c>
      <c r="Q737" s="31" t="s">
        <v>23</v>
      </c>
      <c r="R737" s="58">
        <v>667</v>
      </c>
      <c r="S737" s="32" t="s">
        <v>579</v>
      </c>
      <c r="T737" s="34" t="s">
        <v>581</v>
      </c>
      <c r="U737" s="33" t="s">
        <v>582</v>
      </c>
    </row>
    <row r="738" spans="1:21" s="1" customFormat="1" ht="12.75" customHeight="1" x14ac:dyDescent="0.25">
      <c r="A738" s="52">
        <v>80111701</v>
      </c>
      <c r="B738" s="26" t="s">
        <v>399</v>
      </c>
      <c r="C738" s="26">
        <v>1</v>
      </c>
      <c r="D738" s="26">
        <v>1</v>
      </c>
      <c r="E738" s="27">
        <v>240</v>
      </c>
      <c r="F738" s="26">
        <v>0</v>
      </c>
      <c r="G738" s="17" t="s">
        <v>19</v>
      </c>
      <c r="H738" s="28">
        <v>0</v>
      </c>
      <c r="I738" s="29">
        <v>35616000</v>
      </c>
      <c r="J738" s="29">
        <f t="shared" si="11"/>
        <v>35616000</v>
      </c>
      <c r="K738" s="26">
        <v>0</v>
      </c>
      <c r="L738" s="26">
        <v>0</v>
      </c>
      <c r="M738" s="30" t="s">
        <v>20</v>
      </c>
      <c r="N738" s="26" t="s">
        <v>21</v>
      </c>
      <c r="O738" s="34" t="s">
        <v>185</v>
      </c>
      <c r="P738" s="26">
        <v>3387000</v>
      </c>
      <c r="Q738" s="31" t="s">
        <v>23</v>
      </c>
      <c r="R738" s="58">
        <v>702</v>
      </c>
      <c r="S738" s="32" t="s">
        <v>579</v>
      </c>
      <c r="T738" s="34" t="s">
        <v>623</v>
      </c>
      <c r="U738" s="33" t="s">
        <v>624</v>
      </c>
    </row>
    <row r="739" spans="1:21" s="1" customFormat="1" ht="12.75" customHeight="1" x14ac:dyDescent="0.25">
      <c r="A739" s="52">
        <v>80111701</v>
      </c>
      <c r="B739" s="26" t="s">
        <v>392</v>
      </c>
      <c r="C739" s="26">
        <v>1</v>
      </c>
      <c r="D739" s="26">
        <v>1</v>
      </c>
      <c r="E739" s="27">
        <v>240</v>
      </c>
      <c r="F739" s="26">
        <v>0</v>
      </c>
      <c r="G739" s="17" t="s">
        <v>19</v>
      </c>
      <c r="H739" s="28">
        <v>0</v>
      </c>
      <c r="I739" s="29">
        <v>49273000</v>
      </c>
      <c r="J739" s="29">
        <f t="shared" si="11"/>
        <v>49273000</v>
      </c>
      <c r="K739" s="26">
        <v>0</v>
      </c>
      <c r="L739" s="26">
        <v>0</v>
      </c>
      <c r="M739" s="30" t="s">
        <v>20</v>
      </c>
      <c r="N739" s="26" t="s">
        <v>21</v>
      </c>
      <c r="O739" s="34" t="s">
        <v>185</v>
      </c>
      <c r="P739" s="26">
        <v>3387000</v>
      </c>
      <c r="Q739" s="31" t="s">
        <v>23</v>
      </c>
      <c r="R739" s="58">
        <v>740</v>
      </c>
      <c r="S739" s="32" t="s">
        <v>579</v>
      </c>
      <c r="T739" s="34" t="s">
        <v>623</v>
      </c>
      <c r="U739" s="33" t="s">
        <v>624</v>
      </c>
    </row>
    <row r="740" spans="1:21" s="1" customFormat="1" ht="12.75" customHeight="1" x14ac:dyDescent="0.25">
      <c r="A740" s="52">
        <v>80111701</v>
      </c>
      <c r="B740" s="26" t="s">
        <v>410</v>
      </c>
      <c r="C740" s="26">
        <v>1</v>
      </c>
      <c r="D740" s="26">
        <v>1</v>
      </c>
      <c r="E740" s="27">
        <v>210</v>
      </c>
      <c r="F740" s="26">
        <v>0</v>
      </c>
      <c r="G740" s="17" t="s">
        <v>19</v>
      </c>
      <c r="H740" s="28">
        <v>0</v>
      </c>
      <c r="I740" s="29">
        <v>14700000</v>
      </c>
      <c r="J740" s="29">
        <f t="shared" si="11"/>
        <v>14700000</v>
      </c>
      <c r="K740" s="26">
        <v>0</v>
      </c>
      <c r="L740" s="26">
        <v>0</v>
      </c>
      <c r="M740" s="30" t="s">
        <v>20</v>
      </c>
      <c r="N740" s="26" t="s">
        <v>21</v>
      </c>
      <c r="O740" s="34" t="s">
        <v>185</v>
      </c>
      <c r="P740" s="26">
        <v>3387000</v>
      </c>
      <c r="Q740" s="31" t="s">
        <v>23</v>
      </c>
      <c r="R740" s="58">
        <v>626</v>
      </c>
      <c r="S740" s="32" t="s">
        <v>579</v>
      </c>
      <c r="T740" s="34" t="s">
        <v>623</v>
      </c>
      <c r="U740" s="33" t="s">
        <v>624</v>
      </c>
    </row>
    <row r="741" spans="1:21" s="1" customFormat="1" ht="12.75" customHeight="1" x14ac:dyDescent="0.25">
      <c r="A741" s="52">
        <v>80111701</v>
      </c>
      <c r="B741" s="26" t="s">
        <v>434</v>
      </c>
      <c r="C741" s="26">
        <v>1</v>
      </c>
      <c r="D741" s="26">
        <v>1</v>
      </c>
      <c r="E741" s="27">
        <v>285</v>
      </c>
      <c r="F741" s="26">
        <v>0</v>
      </c>
      <c r="G741" s="17" t="s">
        <v>19</v>
      </c>
      <c r="H741" s="28">
        <v>0</v>
      </c>
      <c r="I741" s="29">
        <v>16646000</v>
      </c>
      <c r="J741" s="29">
        <f t="shared" si="11"/>
        <v>16646000</v>
      </c>
      <c r="K741" s="26">
        <v>0</v>
      </c>
      <c r="L741" s="26">
        <v>0</v>
      </c>
      <c r="M741" s="30" t="s">
        <v>20</v>
      </c>
      <c r="N741" s="26" t="s">
        <v>21</v>
      </c>
      <c r="O741" s="34" t="s">
        <v>185</v>
      </c>
      <c r="P741" s="26">
        <v>3387000</v>
      </c>
      <c r="Q741" s="31" t="s">
        <v>23</v>
      </c>
      <c r="R741" s="58">
        <v>642</v>
      </c>
      <c r="S741" s="32" t="s">
        <v>579</v>
      </c>
      <c r="T741" s="34" t="s">
        <v>623</v>
      </c>
      <c r="U741" s="33" t="s">
        <v>624</v>
      </c>
    </row>
    <row r="742" spans="1:21" s="1" customFormat="1" ht="12.75" customHeight="1" x14ac:dyDescent="0.25">
      <c r="A742" s="52">
        <v>80111701</v>
      </c>
      <c r="B742" s="26" t="s">
        <v>436</v>
      </c>
      <c r="C742" s="26">
        <v>1</v>
      </c>
      <c r="D742" s="26">
        <v>1</v>
      </c>
      <c r="E742" s="27">
        <v>240</v>
      </c>
      <c r="F742" s="26">
        <v>0</v>
      </c>
      <c r="G742" s="17" t="s">
        <v>19</v>
      </c>
      <c r="H742" s="28">
        <v>0</v>
      </c>
      <c r="I742" s="29">
        <v>17500000</v>
      </c>
      <c r="J742" s="29">
        <f t="shared" si="11"/>
        <v>17500000</v>
      </c>
      <c r="K742" s="26">
        <v>0</v>
      </c>
      <c r="L742" s="26">
        <v>0</v>
      </c>
      <c r="M742" s="30" t="s">
        <v>20</v>
      </c>
      <c r="N742" s="26" t="s">
        <v>21</v>
      </c>
      <c r="O742" s="36" t="s">
        <v>34</v>
      </c>
      <c r="P742" s="26">
        <v>3387000</v>
      </c>
      <c r="Q742" s="31" t="s">
        <v>23</v>
      </c>
      <c r="R742" s="58">
        <v>742</v>
      </c>
      <c r="S742" s="32" t="s">
        <v>576</v>
      </c>
      <c r="T742" s="34" t="s">
        <v>577</v>
      </c>
      <c r="U742" s="26" t="s">
        <v>583</v>
      </c>
    </row>
    <row r="743" spans="1:21" s="1" customFormat="1" ht="12.75" customHeight="1" x14ac:dyDescent="0.25">
      <c r="A743" s="52">
        <v>80111701</v>
      </c>
      <c r="B743" s="26" t="s">
        <v>410</v>
      </c>
      <c r="C743" s="26">
        <v>1</v>
      </c>
      <c r="D743" s="26">
        <v>1</v>
      </c>
      <c r="E743" s="27">
        <v>210</v>
      </c>
      <c r="F743" s="26">
        <v>0</v>
      </c>
      <c r="G743" s="17" t="s">
        <v>19</v>
      </c>
      <c r="H743" s="28">
        <v>0</v>
      </c>
      <c r="I743" s="29">
        <v>14700000</v>
      </c>
      <c r="J743" s="29">
        <f t="shared" si="11"/>
        <v>14700000</v>
      </c>
      <c r="K743" s="26">
        <v>0</v>
      </c>
      <c r="L743" s="26">
        <v>0</v>
      </c>
      <c r="M743" s="30" t="s">
        <v>20</v>
      </c>
      <c r="N743" s="26" t="s">
        <v>21</v>
      </c>
      <c r="O743" s="34" t="s">
        <v>185</v>
      </c>
      <c r="P743" s="26">
        <v>3387000</v>
      </c>
      <c r="Q743" s="31" t="s">
        <v>23</v>
      </c>
      <c r="R743" s="58">
        <v>631</v>
      </c>
      <c r="S743" s="32" t="s">
        <v>579</v>
      </c>
      <c r="T743" s="34" t="s">
        <v>623</v>
      </c>
      <c r="U743" s="33" t="s">
        <v>624</v>
      </c>
    </row>
    <row r="744" spans="1:21" s="1" customFormat="1" ht="12.75" customHeight="1" x14ac:dyDescent="0.25">
      <c r="A744" s="52">
        <v>80111701</v>
      </c>
      <c r="B744" s="26" t="s">
        <v>400</v>
      </c>
      <c r="C744" s="26">
        <v>1</v>
      </c>
      <c r="D744" s="26">
        <v>1</v>
      </c>
      <c r="E744" s="27">
        <v>240</v>
      </c>
      <c r="F744" s="26">
        <v>0</v>
      </c>
      <c r="G744" s="17" t="s">
        <v>19</v>
      </c>
      <c r="H744" s="28">
        <v>0</v>
      </c>
      <c r="I744" s="29">
        <v>35616000</v>
      </c>
      <c r="J744" s="29">
        <f t="shared" si="11"/>
        <v>35616000</v>
      </c>
      <c r="K744" s="26">
        <v>0</v>
      </c>
      <c r="L744" s="26">
        <v>0</v>
      </c>
      <c r="M744" s="30" t="s">
        <v>20</v>
      </c>
      <c r="N744" s="26" t="s">
        <v>21</v>
      </c>
      <c r="O744" s="34" t="s">
        <v>185</v>
      </c>
      <c r="P744" s="26">
        <v>3387000</v>
      </c>
      <c r="Q744" s="31" t="s">
        <v>23</v>
      </c>
      <c r="R744" s="58">
        <v>738</v>
      </c>
      <c r="S744" s="32" t="s">
        <v>579</v>
      </c>
      <c r="T744" s="34" t="s">
        <v>623</v>
      </c>
      <c r="U744" s="33" t="s">
        <v>624</v>
      </c>
    </row>
    <row r="745" spans="1:21" s="1" customFormat="1" ht="12.75" customHeight="1" x14ac:dyDescent="0.25">
      <c r="A745" s="52">
        <v>80111701</v>
      </c>
      <c r="B745" s="26" t="s">
        <v>437</v>
      </c>
      <c r="C745" s="26">
        <v>1</v>
      </c>
      <c r="D745" s="26">
        <v>1</v>
      </c>
      <c r="E745" s="27">
        <v>240</v>
      </c>
      <c r="F745" s="26">
        <v>0</v>
      </c>
      <c r="G745" s="17" t="s">
        <v>19</v>
      </c>
      <c r="H745" s="28">
        <v>0</v>
      </c>
      <c r="I745" s="29">
        <v>35000000</v>
      </c>
      <c r="J745" s="29">
        <f t="shared" si="11"/>
        <v>35000000</v>
      </c>
      <c r="K745" s="26">
        <v>0</v>
      </c>
      <c r="L745" s="26">
        <v>0</v>
      </c>
      <c r="M745" s="30" t="s">
        <v>20</v>
      </c>
      <c r="N745" s="26" t="s">
        <v>21</v>
      </c>
      <c r="O745" s="34" t="s">
        <v>185</v>
      </c>
      <c r="P745" s="26">
        <v>3387000</v>
      </c>
      <c r="Q745" s="31" t="s">
        <v>23</v>
      </c>
      <c r="R745" s="58">
        <v>739</v>
      </c>
      <c r="S745" s="32" t="s">
        <v>579</v>
      </c>
      <c r="T745" s="34" t="s">
        <v>623</v>
      </c>
      <c r="U745" s="33" t="s">
        <v>624</v>
      </c>
    </row>
    <row r="746" spans="1:21" s="1" customFormat="1" ht="12.75" customHeight="1" x14ac:dyDescent="0.25">
      <c r="A746" s="52">
        <v>80111701</v>
      </c>
      <c r="B746" s="26" t="s">
        <v>438</v>
      </c>
      <c r="C746" s="26">
        <v>1</v>
      </c>
      <c r="D746" s="26">
        <v>1</v>
      </c>
      <c r="E746" s="27">
        <v>285</v>
      </c>
      <c r="F746" s="26">
        <v>0</v>
      </c>
      <c r="G746" s="17" t="s">
        <v>19</v>
      </c>
      <c r="H746" s="28">
        <v>0</v>
      </c>
      <c r="I746" s="29">
        <v>47500000</v>
      </c>
      <c r="J746" s="29">
        <f t="shared" si="11"/>
        <v>47500000</v>
      </c>
      <c r="K746" s="26">
        <v>0</v>
      </c>
      <c r="L746" s="26">
        <v>0</v>
      </c>
      <c r="M746" s="30" t="s">
        <v>20</v>
      </c>
      <c r="N746" s="26" t="s">
        <v>21</v>
      </c>
      <c r="O746" s="34" t="s">
        <v>185</v>
      </c>
      <c r="P746" s="26">
        <v>3387000</v>
      </c>
      <c r="Q746" s="31" t="s">
        <v>23</v>
      </c>
      <c r="R746" s="58">
        <v>632</v>
      </c>
      <c r="S746" s="32" t="s">
        <v>579</v>
      </c>
      <c r="T746" s="34" t="s">
        <v>623</v>
      </c>
      <c r="U746" s="33" t="s">
        <v>624</v>
      </c>
    </row>
    <row r="747" spans="1:21" s="1" customFormat="1" ht="12.75" customHeight="1" x14ac:dyDescent="0.25">
      <c r="A747" s="52">
        <v>80111701</v>
      </c>
      <c r="B747" s="26" t="s">
        <v>425</v>
      </c>
      <c r="C747" s="26">
        <v>1</v>
      </c>
      <c r="D747" s="26">
        <v>1</v>
      </c>
      <c r="E747" s="27">
        <v>285</v>
      </c>
      <c r="F747" s="26">
        <v>0</v>
      </c>
      <c r="G747" s="17" t="s">
        <v>19</v>
      </c>
      <c r="H747" s="28">
        <v>0</v>
      </c>
      <c r="I747" s="29">
        <v>57000000</v>
      </c>
      <c r="J747" s="29">
        <f t="shared" si="11"/>
        <v>57000000</v>
      </c>
      <c r="K747" s="26">
        <v>0</v>
      </c>
      <c r="L747" s="26">
        <v>0</v>
      </c>
      <c r="M747" s="30" t="s">
        <v>20</v>
      </c>
      <c r="N747" s="26" t="s">
        <v>21</v>
      </c>
      <c r="O747" s="34" t="s">
        <v>185</v>
      </c>
      <c r="P747" s="26">
        <v>3387000</v>
      </c>
      <c r="Q747" s="31" t="s">
        <v>23</v>
      </c>
      <c r="R747" s="58">
        <v>659</v>
      </c>
      <c r="S747" s="32" t="s">
        <v>579</v>
      </c>
      <c r="T747" s="34" t="s">
        <v>623</v>
      </c>
      <c r="U747" s="33" t="s">
        <v>624</v>
      </c>
    </row>
    <row r="748" spans="1:21" s="1" customFormat="1" ht="12.75" customHeight="1" x14ac:dyDescent="0.25">
      <c r="A748" s="52">
        <v>80111701</v>
      </c>
      <c r="B748" s="26" t="s">
        <v>439</v>
      </c>
      <c r="C748" s="26">
        <v>1</v>
      </c>
      <c r="D748" s="26">
        <v>1</v>
      </c>
      <c r="E748" s="27">
        <v>240</v>
      </c>
      <c r="F748" s="26">
        <v>0</v>
      </c>
      <c r="G748" s="17" t="s">
        <v>19</v>
      </c>
      <c r="H748" s="28">
        <v>0</v>
      </c>
      <c r="I748" s="29">
        <v>42000000</v>
      </c>
      <c r="J748" s="29">
        <f t="shared" si="11"/>
        <v>42000000</v>
      </c>
      <c r="K748" s="26">
        <v>0</v>
      </c>
      <c r="L748" s="26">
        <v>0</v>
      </c>
      <c r="M748" s="30" t="s">
        <v>20</v>
      </c>
      <c r="N748" s="26" t="s">
        <v>21</v>
      </c>
      <c r="O748" s="34" t="s">
        <v>185</v>
      </c>
      <c r="P748" s="26">
        <v>3387000</v>
      </c>
      <c r="Q748" s="31" t="s">
        <v>23</v>
      </c>
      <c r="R748" s="58">
        <v>669</v>
      </c>
      <c r="S748" s="32" t="s">
        <v>579</v>
      </c>
      <c r="T748" s="34" t="s">
        <v>623</v>
      </c>
      <c r="U748" s="33" t="s">
        <v>624</v>
      </c>
    </row>
    <row r="749" spans="1:21" s="1" customFormat="1" ht="12.75" customHeight="1" x14ac:dyDescent="0.25">
      <c r="A749" s="52">
        <v>80111701</v>
      </c>
      <c r="B749" s="26" t="s">
        <v>440</v>
      </c>
      <c r="C749" s="26">
        <v>1</v>
      </c>
      <c r="D749" s="26">
        <v>1</v>
      </c>
      <c r="E749" s="27">
        <v>240</v>
      </c>
      <c r="F749" s="26">
        <v>0</v>
      </c>
      <c r="G749" s="17" t="s">
        <v>19</v>
      </c>
      <c r="H749" s="28">
        <v>0</v>
      </c>
      <c r="I749" s="29">
        <v>49273000</v>
      </c>
      <c r="J749" s="29">
        <f t="shared" si="11"/>
        <v>49273000</v>
      </c>
      <c r="K749" s="26">
        <v>0</v>
      </c>
      <c r="L749" s="26">
        <v>0</v>
      </c>
      <c r="M749" s="30" t="s">
        <v>20</v>
      </c>
      <c r="N749" s="26" t="s">
        <v>21</v>
      </c>
      <c r="O749" s="34" t="s">
        <v>178</v>
      </c>
      <c r="P749" s="26">
        <v>3387000</v>
      </c>
      <c r="Q749" s="31" t="s">
        <v>23</v>
      </c>
      <c r="R749" s="58"/>
      <c r="S749" s="32" t="s">
        <v>616</v>
      </c>
      <c r="T749" s="35" t="s">
        <v>617</v>
      </c>
      <c r="U749" s="26" t="s">
        <v>618</v>
      </c>
    </row>
    <row r="750" spans="1:21" s="1" customFormat="1" ht="12.75" customHeight="1" x14ac:dyDescent="0.25">
      <c r="A750" s="52">
        <v>80111701</v>
      </c>
      <c r="B750" s="26" t="s">
        <v>18</v>
      </c>
      <c r="C750" s="26">
        <v>1</v>
      </c>
      <c r="D750" s="26">
        <v>1</v>
      </c>
      <c r="E750" s="27">
        <v>240</v>
      </c>
      <c r="F750" s="26">
        <v>0</v>
      </c>
      <c r="G750" s="17" t="s">
        <v>19</v>
      </c>
      <c r="H750" s="28">
        <v>0</v>
      </c>
      <c r="I750" s="29">
        <v>16660000</v>
      </c>
      <c r="J750" s="29">
        <f t="shared" si="11"/>
        <v>16660000</v>
      </c>
      <c r="K750" s="26">
        <v>0</v>
      </c>
      <c r="L750" s="26">
        <v>0</v>
      </c>
      <c r="M750" s="30" t="s">
        <v>20</v>
      </c>
      <c r="N750" s="26" t="s">
        <v>21</v>
      </c>
      <c r="O750" s="36" t="s">
        <v>22</v>
      </c>
      <c r="P750" s="26">
        <v>3387000</v>
      </c>
      <c r="Q750" s="31" t="s">
        <v>23</v>
      </c>
      <c r="R750" s="58">
        <v>788</v>
      </c>
      <c r="S750" s="32" t="s">
        <v>579</v>
      </c>
      <c r="T750" s="34" t="s">
        <v>581</v>
      </c>
      <c r="U750" s="33" t="s">
        <v>582</v>
      </c>
    </row>
    <row r="751" spans="1:21" s="1" customFormat="1" ht="12.75" customHeight="1" x14ac:dyDescent="0.25">
      <c r="A751" s="52">
        <v>80111701</v>
      </c>
      <c r="B751" s="26" t="s">
        <v>18</v>
      </c>
      <c r="C751" s="26">
        <v>1</v>
      </c>
      <c r="D751" s="26">
        <v>1</v>
      </c>
      <c r="E751" s="27">
        <v>240</v>
      </c>
      <c r="F751" s="26">
        <v>0</v>
      </c>
      <c r="G751" s="17" t="s">
        <v>19</v>
      </c>
      <c r="H751" s="28">
        <v>0</v>
      </c>
      <c r="I751" s="29">
        <v>16660000</v>
      </c>
      <c r="J751" s="29">
        <f t="shared" si="11"/>
        <v>16660000</v>
      </c>
      <c r="K751" s="26">
        <v>0</v>
      </c>
      <c r="L751" s="26">
        <v>0</v>
      </c>
      <c r="M751" s="30" t="s">
        <v>20</v>
      </c>
      <c r="N751" s="26" t="s">
        <v>21</v>
      </c>
      <c r="O751" s="36" t="s">
        <v>22</v>
      </c>
      <c r="P751" s="26">
        <v>3387000</v>
      </c>
      <c r="Q751" s="31" t="s">
        <v>23</v>
      </c>
      <c r="R751" s="58">
        <v>784</v>
      </c>
      <c r="S751" s="32" t="s">
        <v>579</v>
      </c>
      <c r="T751" s="34" t="s">
        <v>581</v>
      </c>
      <c r="U751" s="33" t="s">
        <v>582</v>
      </c>
    </row>
    <row r="752" spans="1:21" s="1" customFormat="1" ht="12.75" customHeight="1" x14ac:dyDescent="0.25">
      <c r="A752" s="52">
        <v>80111701</v>
      </c>
      <c r="B752" s="26" t="s">
        <v>18</v>
      </c>
      <c r="C752" s="26">
        <v>1</v>
      </c>
      <c r="D752" s="26">
        <v>1</v>
      </c>
      <c r="E752" s="27">
        <v>240</v>
      </c>
      <c r="F752" s="26">
        <v>0</v>
      </c>
      <c r="G752" s="17" t="s">
        <v>19</v>
      </c>
      <c r="H752" s="28">
        <v>0</v>
      </c>
      <c r="I752" s="29">
        <v>16660000</v>
      </c>
      <c r="J752" s="29">
        <f t="shared" si="11"/>
        <v>16660000</v>
      </c>
      <c r="K752" s="26">
        <v>0</v>
      </c>
      <c r="L752" s="26">
        <v>0</v>
      </c>
      <c r="M752" s="30" t="s">
        <v>20</v>
      </c>
      <c r="N752" s="26" t="s">
        <v>21</v>
      </c>
      <c r="O752" s="36" t="s">
        <v>22</v>
      </c>
      <c r="P752" s="26">
        <v>3387000</v>
      </c>
      <c r="Q752" s="31" t="s">
        <v>23</v>
      </c>
      <c r="R752" s="58">
        <v>764</v>
      </c>
      <c r="S752" s="32" t="s">
        <v>579</v>
      </c>
      <c r="T752" s="34" t="s">
        <v>581</v>
      </c>
      <c r="U752" s="33" t="s">
        <v>582</v>
      </c>
    </row>
    <row r="753" spans="1:21" s="1" customFormat="1" ht="12.75" customHeight="1" x14ac:dyDescent="0.25">
      <c r="A753" s="52">
        <v>80111701</v>
      </c>
      <c r="B753" s="26" t="s">
        <v>18</v>
      </c>
      <c r="C753" s="26">
        <v>1</v>
      </c>
      <c r="D753" s="26">
        <v>1</v>
      </c>
      <c r="E753" s="27">
        <v>240</v>
      </c>
      <c r="F753" s="26">
        <v>0</v>
      </c>
      <c r="G753" s="17" t="s">
        <v>19</v>
      </c>
      <c r="H753" s="28">
        <v>0</v>
      </c>
      <c r="I753" s="29">
        <v>16660000</v>
      </c>
      <c r="J753" s="29">
        <f t="shared" si="11"/>
        <v>16660000</v>
      </c>
      <c r="K753" s="26">
        <v>0</v>
      </c>
      <c r="L753" s="26">
        <v>0</v>
      </c>
      <c r="M753" s="30" t="s">
        <v>20</v>
      </c>
      <c r="N753" s="26" t="s">
        <v>21</v>
      </c>
      <c r="O753" s="36" t="s">
        <v>22</v>
      </c>
      <c r="P753" s="26">
        <v>3387000</v>
      </c>
      <c r="Q753" s="31" t="s">
        <v>23</v>
      </c>
      <c r="R753" s="58">
        <v>762</v>
      </c>
      <c r="S753" s="32" t="s">
        <v>579</v>
      </c>
      <c r="T753" s="34" t="s">
        <v>581</v>
      </c>
      <c r="U753" s="33" t="s">
        <v>582</v>
      </c>
    </row>
    <row r="754" spans="1:21" s="1" customFormat="1" ht="12.75" customHeight="1" x14ac:dyDescent="0.25">
      <c r="A754" s="52">
        <v>80111701</v>
      </c>
      <c r="B754" s="26" t="s">
        <v>441</v>
      </c>
      <c r="C754" s="26">
        <v>6</v>
      </c>
      <c r="D754" s="26">
        <v>6</v>
      </c>
      <c r="E754" s="27">
        <v>165</v>
      </c>
      <c r="F754" s="26">
        <v>0</v>
      </c>
      <c r="G754" s="17" t="s">
        <v>19</v>
      </c>
      <c r="H754" s="28">
        <v>0</v>
      </c>
      <c r="I754" s="29">
        <v>24846000</v>
      </c>
      <c r="J754" s="29">
        <f t="shared" ref="J754:J785" si="12">I754</f>
        <v>24846000</v>
      </c>
      <c r="K754" s="26">
        <v>0</v>
      </c>
      <c r="L754" s="26">
        <v>0</v>
      </c>
      <c r="M754" s="30" t="s">
        <v>20</v>
      </c>
      <c r="N754" s="26" t="s">
        <v>21</v>
      </c>
      <c r="O754" s="36" t="s">
        <v>185</v>
      </c>
      <c r="P754" s="26">
        <v>3387000</v>
      </c>
      <c r="Q754" s="31" t="s">
        <v>23</v>
      </c>
      <c r="R754" s="58"/>
      <c r="S754" s="32" t="s">
        <v>579</v>
      </c>
      <c r="T754" s="59" t="s">
        <v>641</v>
      </c>
      <c r="U754" s="80" t="s">
        <v>642</v>
      </c>
    </row>
    <row r="755" spans="1:21" s="1" customFormat="1" ht="12.75" customHeight="1" x14ac:dyDescent="0.25">
      <c r="A755" s="52">
        <v>80111701</v>
      </c>
      <c r="B755" s="26" t="s">
        <v>441</v>
      </c>
      <c r="C755" s="26">
        <v>6</v>
      </c>
      <c r="D755" s="26">
        <v>6</v>
      </c>
      <c r="E755" s="27">
        <v>165</v>
      </c>
      <c r="F755" s="26">
        <v>0</v>
      </c>
      <c r="G755" s="17" t="s">
        <v>19</v>
      </c>
      <c r="H755" s="28">
        <v>0</v>
      </c>
      <c r="I755" s="29">
        <v>24846000</v>
      </c>
      <c r="J755" s="29">
        <f t="shared" si="12"/>
        <v>24846000</v>
      </c>
      <c r="K755" s="26">
        <v>0</v>
      </c>
      <c r="L755" s="26">
        <v>0</v>
      </c>
      <c r="M755" s="30" t="s">
        <v>20</v>
      </c>
      <c r="N755" s="26" t="s">
        <v>21</v>
      </c>
      <c r="O755" s="36" t="s">
        <v>185</v>
      </c>
      <c r="P755" s="26">
        <v>3387000</v>
      </c>
      <c r="Q755" s="31" t="s">
        <v>23</v>
      </c>
      <c r="R755" s="58"/>
      <c r="S755" s="32" t="s">
        <v>579</v>
      </c>
      <c r="T755" s="59" t="s">
        <v>641</v>
      </c>
      <c r="U755" s="80" t="s">
        <v>642</v>
      </c>
    </row>
    <row r="756" spans="1:21" s="1" customFormat="1" ht="12.75" customHeight="1" x14ac:dyDescent="0.25">
      <c r="A756" s="52">
        <v>80111701</v>
      </c>
      <c r="B756" s="26" t="s">
        <v>441</v>
      </c>
      <c r="C756" s="26">
        <v>6</v>
      </c>
      <c r="D756" s="26">
        <v>6</v>
      </c>
      <c r="E756" s="27">
        <v>180</v>
      </c>
      <c r="F756" s="26">
        <v>0</v>
      </c>
      <c r="G756" s="17" t="s">
        <v>19</v>
      </c>
      <c r="H756" s="28">
        <v>0</v>
      </c>
      <c r="I756" s="29">
        <v>24846000</v>
      </c>
      <c r="J756" s="29">
        <f t="shared" si="12"/>
        <v>24846000</v>
      </c>
      <c r="K756" s="26">
        <v>0</v>
      </c>
      <c r="L756" s="26">
        <v>0</v>
      </c>
      <c r="M756" s="30" t="s">
        <v>20</v>
      </c>
      <c r="N756" s="26" t="s">
        <v>21</v>
      </c>
      <c r="O756" s="36" t="s">
        <v>185</v>
      </c>
      <c r="P756" s="26">
        <v>3387000</v>
      </c>
      <c r="Q756" s="31" t="s">
        <v>23</v>
      </c>
      <c r="R756" s="58"/>
      <c r="S756" s="32" t="s">
        <v>579</v>
      </c>
      <c r="T756" s="59" t="s">
        <v>641</v>
      </c>
      <c r="U756" s="80" t="s">
        <v>642</v>
      </c>
    </row>
    <row r="757" spans="1:21" s="1" customFormat="1" ht="12.75" customHeight="1" x14ac:dyDescent="0.25">
      <c r="A757" s="52">
        <v>80111701</v>
      </c>
      <c r="B757" s="26" t="s">
        <v>441</v>
      </c>
      <c r="C757" s="26">
        <v>6</v>
      </c>
      <c r="D757" s="26">
        <v>6</v>
      </c>
      <c r="E757" s="27">
        <v>180</v>
      </c>
      <c r="F757" s="26">
        <v>0</v>
      </c>
      <c r="G757" s="17" t="s">
        <v>19</v>
      </c>
      <c r="H757" s="28">
        <v>0</v>
      </c>
      <c r="I757" s="29">
        <v>24846000</v>
      </c>
      <c r="J757" s="29">
        <f t="shared" si="12"/>
        <v>24846000</v>
      </c>
      <c r="K757" s="26">
        <v>0</v>
      </c>
      <c r="L757" s="26">
        <v>0</v>
      </c>
      <c r="M757" s="30" t="s">
        <v>20</v>
      </c>
      <c r="N757" s="26" t="s">
        <v>21</v>
      </c>
      <c r="O757" s="36" t="s">
        <v>185</v>
      </c>
      <c r="P757" s="26">
        <v>3387000</v>
      </c>
      <c r="Q757" s="31" t="s">
        <v>23</v>
      </c>
      <c r="R757" s="58"/>
      <c r="S757" s="32" t="s">
        <v>579</v>
      </c>
      <c r="T757" s="59" t="s">
        <v>641</v>
      </c>
      <c r="U757" s="80" t="s">
        <v>642</v>
      </c>
    </row>
    <row r="758" spans="1:21" s="1" customFormat="1" ht="12.75" customHeight="1" x14ac:dyDescent="0.25">
      <c r="A758" s="52">
        <v>80111701</v>
      </c>
      <c r="B758" s="26" t="s">
        <v>441</v>
      </c>
      <c r="C758" s="26">
        <v>6</v>
      </c>
      <c r="D758" s="26">
        <v>6</v>
      </c>
      <c r="E758" s="27">
        <v>180</v>
      </c>
      <c r="F758" s="26">
        <v>0</v>
      </c>
      <c r="G758" s="17" t="s">
        <v>19</v>
      </c>
      <c r="H758" s="28">
        <v>0</v>
      </c>
      <c r="I758" s="29">
        <v>24846000</v>
      </c>
      <c r="J758" s="29">
        <f t="shared" si="12"/>
        <v>24846000</v>
      </c>
      <c r="K758" s="26">
        <v>0</v>
      </c>
      <c r="L758" s="26">
        <v>0</v>
      </c>
      <c r="M758" s="30" t="s">
        <v>20</v>
      </c>
      <c r="N758" s="26" t="s">
        <v>21</v>
      </c>
      <c r="O758" s="36" t="s">
        <v>185</v>
      </c>
      <c r="P758" s="26">
        <v>3387000</v>
      </c>
      <c r="Q758" s="31" t="s">
        <v>23</v>
      </c>
      <c r="R758" s="58"/>
      <c r="S758" s="32" t="s">
        <v>579</v>
      </c>
      <c r="T758" s="59" t="s">
        <v>641</v>
      </c>
      <c r="U758" s="80" t="s">
        <v>642</v>
      </c>
    </row>
    <row r="759" spans="1:21" s="1" customFormat="1" ht="12.75" customHeight="1" x14ac:dyDescent="0.25">
      <c r="A759" s="52">
        <v>80111701</v>
      </c>
      <c r="B759" s="26" t="s">
        <v>441</v>
      </c>
      <c r="C759" s="26">
        <v>6</v>
      </c>
      <c r="D759" s="26">
        <v>6</v>
      </c>
      <c r="E759" s="27">
        <v>180</v>
      </c>
      <c r="F759" s="26">
        <v>0</v>
      </c>
      <c r="G759" s="17" t="s">
        <v>19</v>
      </c>
      <c r="H759" s="28">
        <v>0</v>
      </c>
      <c r="I759" s="29">
        <v>24846000</v>
      </c>
      <c r="J759" s="29">
        <f t="shared" si="12"/>
        <v>24846000</v>
      </c>
      <c r="K759" s="26">
        <v>0</v>
      </c>
      <c r="L759" s="26">
        <v>0</v>
      </c>
      <c r="M759" s="30" t="s">
        <v>20</v>
      </c>
      <c r="N759" s="26" t="s">
        <v>21</v>
      </c>
      <c r="O759" s="36" t="s">
        <v>185</v>
      </c>
      <c r="P759" s="26">
        <v>3387000</v>
      </c>
      <c r="Q759" s="31" t="s">
        <v>23</v>
      </c>
      <c r="R759" s="58"/>
      <c r="S759" s="32" t="s">
        <v>579</v>
      </c>
      <c r="T759" s="59" t="s">
        <v>641</v>
      </c>
      <c r="U759" s="57" t="s">
        <v>642</v>
      </c>
    </row>
    <row r="760" spans="1:21" s="1" customFormat="1" ht="12.75" customHeight="1" x14ac:dyDescent="0.25">
      <c r="A760" s="52">
        <v>80111701</v>
      </c>
      <c r="B760" s="26" t="s">
        <v>441</v>
      </c>
      <c r="C760" s="26">
        <v>6</v>
      </c>
      <c r="D760" s="26">
        <v>6</v>
      </c>
      <c r="E760" s="27">
        <v>180</v>
      </c>
      <c r="F760" s="26">
        <v>0</v>
      </c>
      <c r="G760" s="17" t="s">
        <v>19</v>
      </c>
      <c r="H760" s="28">
        <v>0</v>
      </c>
      <c r="I760" s="29">
        <v>24846000</v>
      </c>
      <c r="J760" s="29">
        <f t="shared" si="12"/>
        <v>24846000</v>
      </c>
      <c r="K760" s="26">
        <v>0</v>
      </c>
      <c r="L760" s="26">
        <v>0</v>
      </c>
      <c r="M760" s="30" t="s">
        <v>20</v>
      </c>
      <c r="N760" s="26" t="s">
        <v>21</v>
      </c>
      <c r="O760" s="36" t="s">
        <v>185</v>
      </c>
      <c r="P760" s="26">
        <v>3387000</v>
      </c>
      <c r="Q760" s="31" t="s">
        <v>23</v>
      </c>
      <c r="R760" s="58"/>
      <c r="S760" s="32" t="s">
        <v>579</v>
      </c>
      <c r="T760" s="59" t="s">
        <v>641</v>
      </c>
      <c r="U760" s="57" t="s">
        <v>642</v>
      </c>
    </row>
    <row r="761" spans="1:21" s="1" customFormat="1" ht="12.75" customHeight="1" x14ac:dyDescent="0.25">
      <c r="A761" s="52">
        <v>80111701</v>
      </c>
      <c r="B761" s="26" t="s">
        <v>441</v>
      </c>
      <c r="C761" s="26">
        <v>6</v>
      </c>
      <c r="D761" s="26">
        <v>6</v>
      </c>
      <c r="E761" s="27">
        <v>180</v>
      </c>
      <c r="F761" s="26">
        <v>0</v>
      </c>
      <c r="G761" s="17" t="s">
        <v>19</v>
      </c>
      <c r="H761" s="28">
        <v>0</v>
      </c>
      <c r="I761" s="29">
        <v>24846000</v>
      </c>
      <c r="J761" s="29">
        <f t="shared" si="12"/>
        <v>24846000</v>
      </c>
      <c r="K761" s="26">
        <v>0</v>
      </c>
      <c r="L761" s="26">
        <v>0</v>
      </c>
      <c r="M761" s="30" t="s">
        <v>20</v>
      </c>
      <c r="N761" s="26" t="s">
        <v>21</v>
      </c>
      <c r="O761" s="36" t="s">
        <v>185</v>
      </c>
      <c r="P761" s="26">
        <v>3387000</v>
      </c>
      <c r="Q761" s="31" t="s">
        <v>23</v>
      </c>
      <c r="R761" s="58"/>
      <c r="S761" s="32" t="s">
        <v>579</v>
      </c>
      <c r="T761" s="59" t="s">
        <v>641</v>
      </c>
      <c r="U761" s="57" t="s">
        <v>642</v>
      </c>
    </row>
    <row r="762" spans="1:21" s="1" customFormat="1" ht="12.75" customHeight="1" x14ac:dyDescent="0.25">
      <c r="A762" s="52">
        <v>80111701</v>
      </c>
      <c r="B762" s="26" t="s">
        <v>441</v>
      </c>
      <c r="C762" s="26">
        <v>6</v>
      </c>
      <c r="D762" s="26">
        <v>6</v>
      </c>
      <c r="E762" s="27">
        <v>180</v>
      </c>
      <c r="F762" s="26">
        <v>0</v>
      </c>
      <c r="G762" s="17" t="s">
        <v>19</v>
      </c>
      <c r="H762" s="28">
        <v>0</v>
      </c>
      <c r="I762" s="29">
        <v>24846000</v>
      </c>
      <c r="J762" s="29">
        <f t="shared" si="12"/>
        <v>24846000</v>
      </c>
      <c r="K762" s="26">
        <v>0</v>
      </c>
      <c r="L762" s="26">
        <v>0</v>
      </c>
      <c r="M762" s="30" t="s">
        <v>20</v>
      </c>
      <c r="N762" s="26" t="s">
        <v>21</v>
      </c>
      <c r="O762" s="36" t="s">
        <v>185</v>
      </c>
      <c r="P762" s="26">
        <v>3387000</v>
      </c>
      <c r="Q762" s="31" t="s">
        <v>23</v>
      </c>
      <c r="R762" s="58"/>
      <c r="S762" s="32" t="s">
        <v>579</v>
      </c>
      <c r="T762" s="59" t="s">
        <v>641</v>
      </c>
      <c r="U762" s="57" t="s">
        <v>642</v>
      </c>
    </row>
    <row r="763" spans="1:21" s="1" customFormat="1" ht="12.75" customHeight="1" x14ac:dyDescent="0.25">
      <c r="A763" s="52">
        <v>80111701</v>
      </c>
      <c r="B763" s="26" t="s">
        <v>441</v>
      </c>
      <c r="C763" s="26">
        <v>6</v>
      </c>
      <c r="D763" s="26">
        <v>6</v>
      </c>
      <c r="E763" s="27">
        <v>180</v>
      </c>
      <c r="F763" s="26">
        <v>0</v>
      </c>
      <c r="G763" s="17" t="s">
        <v>19</v>
      </c>
      <c r="H763" s="28">
        <v>0</v>
      </c>
      <c r="I763" s="29">
        <v>24846000</v>
      </c>
      <c r="J763" s="29">
        <f t="shared" si="12"/>
        <v>24846000</v>
      </c>
      <c r="K763" s="26">
        <v>0</v>
      </c>
      <c r="L763" s="26">
        <v>0</v>
      </c>
      <c r="M763" s="30" t="s">
        <v>20</v>
      </c>
      <c r="N763" s="26" t="s">
        <v>21</v>
      </c>
      <c r="O763" s="36" t="s">
        <v>185</v>
      </c>
      <c r="P763" s="26">
        <v>3387000</v>
      </c>
      <c r="Q763" s="31" t="s">
        <v>23</v>
      </c>
      <c r="R763" s="58"/>
      <c r="S763" s="32" t="s">
        <v>579</v>
      </c>
      <c r="T763" s="59" t="s">
        <v>641</v>
      </c>
      <c r="U763" s="57" t="s">
        <v>642</v>
      </c>
    </row>
    <row r="764" spans="1:21" s="1" customFormat="1" ht="12.75" customHeight="1" x14ac:dyDescent="0.25">
      <c r="A764" s="52">
        <v>80111701</v>
      </c>
      <c r="B764" s="26" t="s">
        <v>441</v>
      </c>
      <c r="C764" s="26">
        <v>6</v>
      </c>
      <c r="D764" s="26">
        <v>6</v>
      </c>
      <c r="E764" s="27">
        <v>180</v>
      </c>
      <c r="F764" s="26">
        <v>0</v>
      </c>
      <c r="G764" s="17" t="s">
        <v>19</v>
      </c>
      <c r="H764" s="28">
        <v>0</v>
      </c>
      <c r="I764" s="29">
        <v>24846000</v>
      </c>
      <c r="J764" s="29">
        <f t="shared" si="12"/>
        <v>24846000</v>
      </c>
      <c r="K764" s="26">
        <v>0</v>
      </c>
      <c r="L764" s="26">
        <v>0</v>
      </c>
      <c r="M764" s="30" t="s">
        <v>20</v>
      </c>
      <c r="N764" s="26" t="s">
        <v>21</v>
      </c>
      <c r="O764" s="36" t="s">
        <v>185</v>
      </c>
      <c r="P764" s="26">
        <v>3387000</v>
      </c>
      <c r="Q764" s="31" t="s">
        <v>23</v>
      </c>
      <c r="R764" s="58"/>
      <c r="S764" s="32" t="s">
        <v>579</v>
      </c>
      <c r="T764" s="59" t="s">
        <v>641</v>
      </c>
      <c r="U764" s="57" t="s">
        <v>642</v>
      </c>
    </row>
    <row r="765" spans="1:21" s="1" customFormat="1" ht="12.75" customHeight="1" x14ac:dyDescent="0.25">
      <c r="A765" s="52">
        <v>80111701</v>
      </c>
      <c r="B765" s="26" t="s">
        <v>441</v>
      </c>
      <c r="C765" s="26">
        <v>6</v>
      </c>
      <c r="D765" s="26">
        <v>6</v>
      </c>
      <c r="E765" s="27">
        <v>180</v>
      </c>
      <c r="F765" s="26">
        <v>0</v>
      </c>
      <c r="G765" s="17" t="s">
        <v>19</v>
      </c>
      <c r="H765" s="28">
        <v>0</v>
      </c>
      <c r="I765" s="29">
        <v>24846000</v>
      </c>
      <c r="J765" s="29">
        <f t="shared" si="12"/>
        <v>24846000</v>
      </c>
      <c r="K765" s="26">
        <v>0</v>
      </c>
      <c r="L765" s="26">
        <v>0</v>
      </c>
      <c r="M765" s="30" t="s">
        <v>20</v>
      </c>
      <c r="N765" s="26" t="s">
        <v>21</v>
      </c>
      <c r="O765" s="36" t="s">
        <v>185</v>
      </c>
      <c r="P765" s="26">
        <v>3387000</v>
      </c>
      <c r="Q765" s="31" t="s">
        <v>23</v>
      </c>
      <c r="R765" s="58"/>
      <c r="S765" s="32" t="s">
        <v>579</v>
      </c>
      <c r="T765" s="59" t="s">
        <v>641</v>
      </c>
      <c r="U765" s="57" t="s">
        <v>642</v>
      </c>
    </row>
    <row r="766" spans="1:21" s="1" customFormat="1" ht="12.75" customHeight="1" x14ac:dyDescent="0.25">
      <c r="A766" s="52">
        <v>80111701</v>
      </c>
      <c r="B766" s="26" t="s">
        <v>399</v>
      </c>
      <c r="C766" s="26">
        <v>6</v>
      </c>
      <c r="D766" s="26">
        <v>6</v>
      </c>
      <c r="E766" s="27">
        <v>180</v>
      </c>
      <c r="F766" s="26">
        <v>0</v>
      </c>
      <c r="G766" s="17" t="s">
        <v>19</v>
      </c>
      <c r="H766" s="28">
        <v>0</v>
      </c>
      <c r="I766" s="29">
        <v>24852000</v>
      </c>
      <c r="J766" s="29">
        <f t="shared" si="12"/>
        <v>24852000</v>
      </c>
      <c r="K766" s="26">
        <v>0</v>
      </c>
      <c r="L766" s="26">
        <v>0</v>
      </c>
      <c r="M766" s="30" t="s">
        <v>20</v>
      </c>
      <c r="N766" s="26" t="s">
        <v>21</v>
      </c>
      <c r="O766" s="36" t="s">
        <v>185</v>
      </c>
      <c r="P766" s="26">
        <v>3387000</v>
      </c>
      <c r="Q766" s="31" t="s">
        <v>23</v>
      </c>
      <c r="R766" s="58"/>
      <c r="S766" s="32" t="s">
        <v>579</v>
      </c>
      <c r="T766" s="59" t="s">
        <v>623</v>
      </c>
      <c r="U766" s="76" t="s">
        <v>624</v>
      </c>
    </row>
    <row r="767" spans="1:21" s="1" customFormat="1" ht="12.75" customHeight="1" x14ac:dyDescent="0.25">
      <c r="A767" s="52">
        <v>80111701</v>
      </c>
      <c r="B767" s="26" t="s">
        <v>399</v>
      </c>
      <c r="C767" s="26">
        <v>6</v>
      </c>
      <c r="D767" s="26">
        <v>6</v>
      </c>
      <c r="E767" s="27">
        <v>180</v>
      </c>
      <c r="F767" s="26">
        <v>0</v>
      </c>
      <c r="G767" s="17" t="s">
        <v>19</v>
      </c>
      <c r="H767" s="28">
        <v>0</v>
      </c>
      <c r="I767" s="29">
        <v>24852000</v>
      </c>
      <c r="J767" s="29">
        <f t="shared" si="12"/>
        <v>24852000</v>
      </c>
      <c r="K767" s="26">
        <v>0</v>
      </c>
      <c r="L767" s="26">
        <v>0</v>
      </c>
      <c r="M767" s="30" t="s">
        <v>20</v>
      </c>
      <c r="N767" s="26" t="s">
        <v>21</v>
      </c>
      <c r="O767" s="36" t="s">
        <v>185</v>
      </c>
      <c r="P767" s="26">
        <v>3387000</v>
      </c>
      <c r="Q767" s="31" t="s">
        <v>23</v>
      </c>
      <c r="R767" s="58"/>
      <c r="S767" s="32" t="s">
        <v>579</v>
      </c>
      <c r="T767" s="59" t="s">
        <v>623</v>
      </c>
      <c r="U767" s="76" t="s">
        <v>624</v>
      </c>
    </row>
    <row r="768" spans="1:21" s="1" customFormat="1" ht="12.75" customHeight="1" x14ac:dyDescent="0.25">
      <c r="A768" s="52">
        <v>80111701</v>
      </c>
      <c r="B768" s="26" t="s">
        <v>399</v>
      </c>
      <c r="C768" s="26">
        <v>6</v>
      </c>
      <c r="D768" s="26">
        <v>6</v>
      </c>
      <c r="E768" s="27">
        <v>180</v>
      </c>
      <c r="F768" s="26">
        <v>0</v>
      </c>
      <c r="G768" s="17" t="s">
        <v>19</v>
      </c>
      <c r="H768" s="28">
        <v>0</v>
      </c>
      <c r="I768" s="29">
        <v>24852000</v>
      </c>
      <c r="J768" s="29">
        <f t="shared" si="12"/>
        <v>24852000</v>
      </c>
      <c r="K768" s="26">
        <v>0</v>
      </c>
      <c r="L768" s="26">
        <v>0</v>
      </c>
      <c r="M768" s="30" t="s">
        <v>20</v>
      </c>
      <c r="N768" s="26" t="s">
        <v>21</v>
      </c>
      <c r="O768" s="36" t="s">
        <v>185</v>
      </c>
      <c r="P768" s="26">
        <v>3387000</v>
      </c>
      <c r="Q768" s="31" t="s">
        <v>23</v>
      </c>
      <c r="R768" s="58"/>
      <c r="S768" s="32" t="s">
        <v>579</v>
      </c>
      <c r="T768" s="59" t="s">
        <v>623</v>
      </c>
      <c r="U768" s="76" t="s">
        <v>624</v>
      </c>
    </row>
    <row r="769" spans="1:21" s="1" customFormat="1" ht="12.75" customHeight="1" x14ac:dyDescent="0.25">
      <c r="A769" s="52">
        <v>80111701</v>
      </c>
      <c r="B769" s="26" t="s">
        <v>399</v>
      </c>
      <c r="C769" s="26">
        <v>6</v>
      </c>
      <c r="D769" s="26">
        <v>6</v>
      </c>
      <c r="E769" s="27">
        <v>180</v>
      </c>
      <c r="F769" s="26">
        <v>0</v>
      </c>
      <c r="G769" s="17" t="s">
        <v>19</v>
      </c>
      <c r="H769" s="28">
        <v>0</v>
      </c>
      <c r="I769" s="29">
        <v>24852000</v>
      </c>
      <c r="J769" s="29">
        <f t="shared" si="12"/>
        <v>24852000</v>
      </c>
      <c r="K769" s="26">
        <v>0</v>
      </c>
      <c r="L769" s="26">
        <v>0</v>
      </c>
      <c r="M769" s="30" t="s">
        <v>20</v>
      </c>
      <c r="N769" s="26" t="s">
        <v>21</v>
      </c>
      <c r="O769" s="36" t="s">
        <v>185</v>
      </c>
      <c r="P769" s="26">
        <v>3387000</v>
      </c>
      <c r="Q769" s="31" t="s">
        <v>23</v>
      </c>
      <c r="R769" s="58"/>
      <c r="S769" s="32" t="s">
        <v>579</v>
      </c>
      <c r="T769" s="59" t="s">
        <v>623</v>
      </c>
      <c r="U769" s="76" t="s">
        <v>624</v>
      </c>
    </row>
    <row r="770" spans="1:21" s="1" customFormat="1" ht="12.75" customHeight="1" x14ac:dyDescent="0.25">
      <c r="A770" s="52">
        <v>80111701</v>
      </c>
      <c r="B770" s="26" t="s">
        <v>399</v>
      </c>
      <c r="C770" s="26">
        <v>6</v>
      </c>
      <c r="D770" s="26">
        <v>6</v>
      </c>
      <c r="E770" s="27">
        <v>180</v>
      </c>
      <c r="F770" s="26">
        <v>0</v>
      </c>
      <c r="G770" s="17" t="s">
        <v>19</v>
      </c>
      <c r="H770" s="28">
        <v>0</v>
      </c>
      <c r="I770" s="29">
        <v>24852000</v>
      </c>
      <c r="J770" s="29">
        <f t="shared" si="12"/>
        <v>24852000</v>
      </c>
      <c r="K770" s="26">
        <v>0</v>
      </c>
      <c r="L770" s="26">
        <v>0</v>
      </c>
      <c r="M770" s="30" t="s">
        <v>20</v>
      </c>
      <c r="N770" s="26" t="s">
        <v>21</v>
      </c>
      <c r="O770" s="36" t="s">
        <v>185</v>
      </c>
      <c r="P770" s="26">
        <v>3387000</v>
      </c>
      <c r="Q770" s="31" t="s">
        <v>23</v>
      </c>
      <c r="R770" s="58"/>
      <c r="S770" s="32" t="s">
        <v>579</v>
      </c>
      <c r="T770" s="59" t="s">
        <v>623</v>
      </c>
      <c r="U770" s="76" t="s">
        <v>624</v>
      </c>
    </row>
    <row r="771" spans="1:21" s="1" customFormat="1" ht="12.75" customHeight="1" x14ac:dyDescent="0.25">
      <c r="A771" s="52">
        <v>80111701</v>
      </c>
      <c r="B771" s="26" t="s">
        <v>399</v>
      </c>
      <c r="C771" s="26">
        <v>6</v>
      </c>
      <c r="D771" s="26">
        <v>6</v>
      </c>
      <c r="E771" s="27">
        <v>180</v>
      </c>
      <c r="F771" s="26">
        <v>0</v>
      </c>
      <c r="G771" s="17" t="s">
        <v>19</v>
      </c>
      <c r="H771" s="28">
        <v>0</v>
      </c>
      <c r="I771" s="29">
        <v>24852000</v>
      </c>
      <c r="J771" s="29">
        <f t="shared" si="12"/>
        <v>24852000</v>
      </c>
      <c r="K771" s="26">
        <v>0</v>
      </c>
      <c r="L771" s="26">
        <v>0</v>
      </c>
      <c r="M771" s="30" t="s">
        <v>20</v>
      </c>
      <c r="N771" s="26" t="s">
        <v>21</v>
      </c>
      <c r="O771" s="36" t="s">
        <v>185</v>
      </c>
      <c r="P771" s="26">
        <v>3387000</v>
      </c>
      <c r="Q771" s="31" t="s">
        <v>23</v>
      </c>
      <c r="R771" s="58"/>
      <c r="S771" s="32" t="s">
        <v>579</v>
      </c>
      <c r="T771" s="34" t="s">
        <v>623</v>
      </c>
      <c r="U771" s="33" t="s">
        <v>624</v>
      </c>
    </row>
    <row r="772" spans="1:21" s="1" customFormat="1" ht="12.75" customHeight="1" x14ac:dyDescent="0.25">
      <c r="A772" s="52">
        <v>80111701</v>
      </c>
      <c r="B772" s="26" t="s">
        <v>442</v>
      </c>
      <c r="C772" s="26">
        <v>6</v>
      </c>
      <c r="D772" s="26">
        <v>6</v>
      </c>
      <c r="E772" s="27">
        <v>180</v>
      </c>
      <c r="F772" s="26">
        <v>0</v>
      </c>
      <c r="G772" s="17" t="s">
        <v>19</v>
      </c>
      <c r="H772" s="28">
        <v>0</v>
      </c>
      <c r="I772" s="29">
        <v>45216000</v>
      </c>
      <c r="J772" s="29">
        <f t="shared" si="12"/>
        <v>45216000</v>
      </c>
      <c r="K772" s="26">
        <v>0</v>
      </c>
      <c r="L772" s="26">
        <v>0</v>
      </c>
      <c r="M772" s="30" t="s">
        <v>20</v>
      </c>
      <c r="N772" s="26" t="s">
        <v>21</v>
      </c>
      <c r="O772" s="36" t="s">
        <v>29</v>
      </c>
      <c r="P772" s="26">
        <v>3387000</v>
      </c>
      <c r="Q772" s="31" t="s">
        <v>23</v>
      </c>
      <c r="R772" s="58"/>
      <c r="S772" s="32" t="s">
        <v>579</v>
      </c>
      <c r="T772" s="34" t="s">
        <v>623</v>
      </c>
      <c r="U772" s="33" t="s">
        <v>624</v>
      </c>
    </row>
    <row r="773" spans="1:21" s="1" customFormat="1" ht="12.75" customHeight="1" x14ac:dyDescent="0.25">
      <c r="A773" s="52">
        <v>80111701</v>
      </c>
      <c r="B773" s="26" t="s">
        <v>443</v>
      </c>
      <c r="C773" s="26">
        <v>6</v>
      </c>
      <c r="D773" s="26">
        <v>6</v>
      </c>
      <c r="E773" s="27">
        <v>180</v>
      </c>
      <c r="F773" s="26">
        <v>0</v>
      </c>
      <c r="G773" s="17" t="s">
        <v>19</v>
      </c>
      <c r="H773" s="28">
        <v>0</v>
      </c>
      <c r="I773" s="29">
        <v>46206000</v>
      </c>
      <c r="J773" s="29">
        <f t="shared" si="12"/>
        <v>46206000</v>
      </c>
      <c r="K773" s="26">
        <v>0</v>
      </c>
      <c r="L773" s="26">
        <v>0</v>
      </c>
      <c r="M773" s="30" t="s">
        <v>20</v>
      </c>
      <c r="N773" s="26" t="s">
        <v>21</v>
      </c>
      <c r="O773" s="36" t="s">
        <v>29</v>
      </c>
      <c r="P773" s="26">
        <v>3387000</v>
      </c>
      <c r="Q773" s="31" t="s">
        <v>23</v>
      </c>
      <c r="R773" s="58"/>
      <c r="S773" s="32" t="s">
        <v>576</v>
      </c>
      <c r="T773" s="34" t="s">
        <v>577</v>
      </c>
      <c r="U773" s="33" t="s">
        <v>624</v>
      </c>
    </row>
    <row r="774" spans="1:21" s="1" customFormat="1" ht="12.75" customHeight="1" x14ac:dyDescent="0.25">
      <c r="A774" s="52">
        <v>80111701</v>
      </c>
      <c r="B774" s="26" t="s">
        <v>444</v>
      </c>
      <c r="C774" s="26">
        <v>6</v>
      </c>
      <c r="D774" s="26">
        <v>6</v>
      </c>
      <c r="E774" s="27">
        <v>180</v>
      </c>
      <c r="F774" s="26">
        <v>0</v>
      </c>
      <c r="G774" s="17" t="s">
        <v>19</v>
      </c>
      <c r="H774" s="28">
        <v>0</v>
      </c>
      <c r="I774" s="29">
        <v>39000000</v>
      </c>
      <c r="J774" s="29">
        <f t="shared" si="12"/>
        <v>39000000</v>
      </c>
      <c r="K774" s="26">
        <v>0</v>
      </c>
      <c r="L774" s="26">
        <v>0</v>
      </c>
      <c r="M774" s="30" t="s">
        <v>20</v>
      </c>
      <c r="N774" s="26" t="s">
        <v>21</v>
      </c>
      <c r="O774" s="36" t="s">
        <v>20</v>
      </c>
      <c r="P774" s="26">
        <v>3387000</v>
      </c>
      <c r="Q774" s="31" t="s">
        <v>23</v>
      </c>
      <c r="R774" s="58"/>
      <c r="S774" s="32" t="s">
        <v>579</v>
      </c>
      <c r="T774" s="34" t="s">
        <v>630</v>
      </c>
      <c r="U774" s="80" t="s">
        <v>642</v>
      </c>
    </row>
    <row r="775" spans="1:21" s="1" customFormat="1" ht="12.75" customHeight="1" x14ac:dyDescent="0.25">
      <c r="A775" s="52">
        <v>80111701</v>
      </c>
      <c r="B775" s="26" t="s">
        <v>445</v>
      </c>
      <c r="C775" s="26">
        <v>6</v>
      </c>
      <c r="D775" s="26">
        <v>6</v>
      </c>
      <c r="E775" s="27">
        <v>180</v>
      </c>
      <c r="F775" s="26">
        <v>0</v>
      </c>
      <c r="G775" s="17" t="s">
        <v>19</v>
      </c>
      <c r="H775" s="28">
        <v>0</v>
      </c>
      <c r="I775" s="29">
        <v>54156000</v>
      </c>
      <c r="J775" s="29">
        <f t="shared" si="12"/>
        <v>54156000</v>
      </c>
      <c r="K775" s="26">
        <v>0</v>
      </c>
      <c r="L775" s="26">
        <v>0</v>
      </c>
      <c r="M775" s="30" t="s">
        <v>20</v>
      </c>
      <c r="N775" s="26" t="s">
        <v>21</v>
      </c>
      <c r="O775" s="36" t="s">
        <v>29</v>
      </c>
      <c r="P775" s="26">
        <v>3387000</v>
      </c>
      <c r="Q775" s="31" t="s">
        <v>23</v>
      </c>
      <c r="R775" s="58"/>
      <c r="S775" s="32" t="s">
        <v>579</v>
      </c>
      <c r="T775" s="34" t="s">
        <v>623</v>
      </c>
      <c r="U775" s="33" t="s">
        <v>624</v>
      </c>
    </row>
    <row r="776" spans="1:21" s="1" customFormat="1" ht="12.75" customHeight="1" x14ac:dyDescent="0.25">
      <c r="A776" s="52">
        <v>80111701</v>
      </c>
      <c r="B776" s="26" t="s">
        <v>446</v>
      </c>
      <c r="C776" s="26">
        <v>6</v>
      </c>
      <c r="D776" s="26">
        <v>6</v>
      </c>
      <c r="E776" s="27">
        <v>180</v>
      </c>
      <c r="F776" s="26">
        <v>0</v>
      </c>
      <c r="G776" s="17" t="s">
        <v>19</v>
      </c>
      <c r="H776" s="28">
        <v>0</v>
      </c>
      <c r="I776" s="29">
        <v>57636000</v>
      </c>
      <c r="J776" s="29">
        <f t="shared" si="12"/>
        <v>57636000</v>
      </c>
      <c r="K776" s="26">
        <v>0</v>
      </c>
      <c r="L776" s="26">
        <v>0</v>
      </c>
      <c r="M776" s="30" t="s">
        <v>20</v>
      </c>
      <c r="N776" s="26" t="s">
        <v>21</v>
      </c>
      <c r="O776" s="36" t="s">
        <v>29</v>
      </c>
      <c r="P776" s="26">
        <v>3387000</v>
      </c>
      <c r="Q776" s="31" t="s">
        <v>23</v>
      </c>
      <c r="R776" s="58"/>
      <c r="S776" s="32" t="s">
        <v>579</v>
      </c>
      <c r="T776" s="34" t="s">
        <v>623</v>
      </c>
      <c r="U776" s="33" t="s">
        <v>624</v>
      </c>
    </row>
    <row r="777" spans="1:21" s="1" customFormat="1" ht="12.75" customHeight="1" x14ac:dyDescent="0.25">
      <c r="A777" s="52">
        <v>80111701</v>
      </c>
      <c r="B777" s="26" t="s">
        <v>447</v>
      </c>
      <c r="C777" s="26">
        <v>6</v>
      </c>
      <c r="D777" s="26">
        <v>6</v>
      </c>
      <c r="E777" s="27">
        <v>180</v>
      </c>
      <c r="F777" s="26">
        <v>0</v>
      </c>
      <c r="G777" s="17" t="s">
        <v>19</v>
      </c>
      <c r="H777" s="28">
        <v>0</v>
      </c>
      <c r="I777" s="29">
        <v>45210000</v>
      </c>
      <c r="J777" s="29">
        <f t="shared" si="12"/>
        <v>45210000</v>
      </c>
      <c r="K777" s="26">
        <v>0</v>
      </c>
      <c r="L777" s="26">
        <v>0</v>
      </c>
      <c r="M777" s="30" t="s">
        <v>20</v>
      </c>
      <c r="N777" s="26" t="s">
        <v>21</v>
      </c>
      <c r="O777" s="36" t="s">
        <v>29</v>
      </c>
      <c r="P777" s="26">
        <v>3387000</v>
      </c>
      <c r="Q777" s="31" t="s">
        <v>23</v>
      </c>
      <c r="R777" s="58"/>
      <c r="S777" s="32" t="s">
        <v>579</v>
      </c>
      <c r="T777" s="34" t="s">
        <v>623</v>
      </c>
      <c r="U777" s="33" t="s">
        <v>624</v>
      </c>
    </row>
    <row r="778" spans="1:21" s="1" customFormat="1" ht="12.75" customHeight="1" x14ac:dyDescent="0.25">
      <c r="A778" s="52">
        <v>80111701</v>
      </c>
      <c r="B778" s="26" t="s">
        <v>448</v>
      </c>
      <c r="C778" s="26">
        <v>6</v>
      </c>
      <c r="D778" s="26">
        <v>6</v>
      </c>
      <c r="E778" s="27">
        <v>180</v>
      </c>
      <c r="F778" s="26">
        <v>0</v>
      </c>
      <c r="G778" s="17" t="s">
        <v>19</v>
      </c>
      <c r="H778" s="28">
        <v>0</v>
      </c>
      <c r="I778" s="29">
        <v>45210000</v>
      </c>
      <c r="J778" s="29">
        <f t="shared" si="12"/>
        <v>45210000</v>
      </c>
      <c r="K778" s="26">
        <v>0</v>
      </c>
      <c r="L778" s="26">
        <v>0</v>
      </c>
      <c r="M778" s="30" t="s">
        <v>20</v>
      </c>
      <c r="N778" s="26" t="s">
        <v>21</v>
      </c>
      <c r="O778" s="36" t="s">
        <v>29</v>
      </c>
      <c r="P778" s="26">
        <v>3387000</v>
      </c>
      <c r="Q778" s="31" t="s">
        <v>23</v>
      </c>
      <c r="R778" s="58"/>
      <c r="S778" s="32" t="s">
        <v>576</v>
      </c>
      <c r="T778" s="34" t="s">
        <v>577</v>
      </c>
      <c r="U778" s="57" t="s">
        <v>643</v>
      </c>
    </row>
    <row r="779" spans="1:21" s="1" customFormat="1" ht="12.75" customHeight="1" x14ac:dyDescent="0.25">
      <c r="A779" s="52">
        <v>80111701</v>
      </c>
      <c r="B779" s="26" t="s">
        <v>449</v>
      </c>
      <c r="C779" s="26">
        <v>6</v>
      </c>
      <c r="D779" s="26">
        <v>6</v>
      </c>
      <c r="E779" s="27">
        <v>180</v>
      </c>
      <c r="F779" s="26">
        <v>0</v>
      </c>
      <c r="G779" s="17" t="s">
        <v>19</v>
      </c>
      <c r="H779" s="28">
        <v>0</v>
      </c>
      <c r="I779" s="29">
        <v>46206000</v>
      </c>
      <c r="J779" s="29">
        <f t="shared" si="12"/>
        <v>46206000</v>
      </c>
      <c r="K779" s="26">
        <v>0</v>
      </c>
      <c r="L779" s="26">
        <v>0</v>
      </c>
      <c r="M779" s="30" t="s">
        <v>20</v>
      </c>
      <c r="N779" s="26" t="s">
        <v>21</v>
      </c>
      <c r="O779" s="36" t="s">
        <v>29</v>
      </c>
      <c r="P779" s="26">
        <v>3387000</v>
      </c>
      <c r="Q779" s="31" t="s">
        <v>23</v>
      </c>
      <c r="R779" s="58"/>
      <c r="S779" s="32" t="s">
        <v>579</v>
      </c>
      <c r="T779" s="34" t="s">
        <v>623</v>
      </c>
      <c r="U779" s="33" t="s">
        <v>624</v>
      </c>
    </row>
    <row r="780" spans="1:21" s="1" customFormat="1" ht="12.75" customHeight="1" x14ac:dyDescent="0.25">
      <c r="A780" s="52">
        <v>80111701</v>
      </c>
      <c r="B780" s="26" t="s">
        <v>450</v>
      </c>
      <c r="C780" s="26">
        <v>6</v>
      </c>
      <c r="D780" s="26">
        <v>6</v>
      </c>
      <c r="E780" s="27">
        <v>180</v>
      </c>
      <c r="F780" s="26">
        <v>0</v>
      </c>
      <c r="G780" s="17" t="s">
        <v>19</v>
      </c>
      <c r="H780" s="28">
        <v>0</v>
      </c>
      <c r="I780" s="29">
        <v>14400000</v>
      </c>
      <c r="J780" s="29">
        <f t="shared" si="12"/>
        <v>14400000</v>
      </c>
      <c r="K780" s="26">
        <v>0</v>
      </c>
      <c r="L780" s="26">
        <v>0</v>
      </c>
      <c r="M780" s="30" t="s">
        <v>20</v>
      </c>
      <c r="N780" s="26" t="s">
        <v>21</v>
      </c>
      <c r="O780" s="36" t="s">
        <v>218</v>
      </c>
      <c r="P780" s="26">
        <v>3387000</v>
      </c>
      <c r="Q780" s="31" t="s">
        <v>23</v>
      </c>
      <c r="R780" s="58"/>
      <c r="S780" s="32" t="s">
        <v>579</v>
      </c>
      <c r="T780" s="34" t="s">
        <v>623</v>
      </c>
      <c r="U780" s="33" t="s">
        <v>624</v>
      </c>
    </row>
    <row r="781" spans="1:21" s="1" customFormat="1" ht="12.75" customHeight="1" x14ac:dyDescent="0.25">
      <c r="A781" s="52">
        <v>80111701</v>
      </c>
      <c r="B781" s="26" t="s">
        <v>35</v>
      </c>
      <c r="C781" s="26">
        <v>6</v>
      </c>
      <c r="D781" s="26">
        <v>6</v>
      </c>
      <c r="E781" s="27">
        <v>180</v>
      </c>
      <c r="F781" s="26">
        <v>0</v>
      </c>
      <c r="G781" s="17" t="s">
        <v>19</v>
      </c>
      <c r="H781" s="28">
        <v>0</v>
      </c>
      <c r="I781" s="29">
        <v>11400000</v>
      </c>
      <c r="J781" s="29">
        <f t="shared" si="12"/>
        <v>11400000</v>
      </c>
      <c r="K781" s="26">
        <v>0</v>
      </c>
      <c r="L781" s="26">
        <v>0</v>
      </c>
      <c r="M781" s="30" t="s">
        <v>20</v>
      </c>
      <c r="N781" s="26" t="s">
        <v>21</v>
      </c>
      <c r="O781" s="36" t="s">
        <v>34</v>
      </c>
      <c r="P781" s="26">
        <v>3387000</v>
      </c>
      <c r="Q781" s="31" t="s">
        <v>23</v>
      </c>
      <c r="R781" s="58"/>
      <c r="S781" s="32" t="s">
        <v>576</v>
      </c>
      <c r="T781" s="34" t="s">
        <v>577</v>
      </c>
      <c r="U781" s="33" t="s">
        <v>644</v>
      </c>
    </row>
    <row r="782" spans="1:21" s="1" customFormat="1" ht="12.75" customHeight="1" x14ac:dyDescent="0.25">
      <c r="A782" s="52">
        <v>80111701</v>
      </c>
      <c r="B782" s="26" t="s">
        <v>35</v>
      </c>
      <c r="C782" s="26">
        <v>6</v>
      </c>
      <c r="D782" s="26">
        <v>6</v>
      </c>
      <c r="E782" s="27">
        <v>180</v>
      </c>
      <c r="F782" s="26">
        <v>0</v>
      </c>
      <c r="G782" s="17" t="s">
        <v>19</v>
      </c>
      <c r="H782" s="28">
        <v>0</v>
      </c>
      <c r="I782" s="29">
        <v>11400000</v>
      </c>
      <c r="J782" s="29">
        <f t="shared" si="12"/>
        <v>11400000</v>
      </c>
      <c r="K782" s="26">
        <v>0</v>
      </c>
      <c r="L782" s="26">
        <v>0</v>
      </c>
      <c r="M782" s="30" t="s">
        <v>20</v>
      </c>
      <c r="N782" s="26" t="s">
        <v>21</v>
      </c>
      <c r="O782" s="36" t="s">
        <v>34</v>
      </c>
      <c r="P782" s="26">
        <v>3387000</v>
      </c>
      <c r="Q782" s="31" t="s">
        <v>23</v>
      </c>
      <c r="R782" s="58"/>
      <c r="S782" s="32" t="s">
        <v>576</v>
      </c>
      <c r="T782" s="34" t="s">
        <v>577</v>
      </c>
      <c r="U782" s="33" t="s">
        <v>644</v>
      </c>
    </row>
    <row r="783" spans="1:21" s="1" customFormat="1" ht="12.75" customHeight="1" x14ac:dyDescent="0.25">
      <c r="A783" s="52">
        <v>80111701</v>
      </c>
      <c r="B783" s="26" t="s">
        <v>35</v>
      </c>
      <c r="C783" s="26">
        <v>6</v>
      </c>
      <c r="D783" s="26">
        <v>6</v>
      </c>
      <c r="E783" s="27">
        <v>180</v>
      </c>
      <c r="F783" s="26">
        <v>0</v>
      </c>
      <c r="G783" s="17" t="s">
        <v>19</v>
      </c>
      <c r="H783" s="28">
        <v>0</v>
      </c>
      <c r="I783" s="29">
        <v>11400000</v>
      </c>
      <c r="J783" s="29">
        <f t="shared" si="12"/>
        <v>11400000</v>
      </c>
      <c r="K783" s="26">
        <v>0</v>
      </c>
      <c r="L783" s="26">
        <v>0</v>
      </c>
      <c r="M783" s="30" t="s">
        <v>20</v>
      </c>
      <c r="N783" s="26" t="s">
        <v>21</v>
      </c>
      <c r="O783" s="36" t="s">
        <v>34</v>
      </c>
      <c r="P783" s="26">
        <v>3387000</v>
      </c>
      <c r="Q783" s="31" t="s">
        <v>23</v>
      </c>
      <c r="R783" s="58"/>
      <c r="S783" s="32" t="s">
        <v>576</v>
      </c>
      <c r="T783" s="34" t="s">
        <v>577</v>
      </c>
      <c r="U783" s="76" t="s">
        <v>644</v>
      </c>
    </row>
    <row r="784" spans="1:21" s="1" customFormat="1" ht="12.75" customHeight="1" x14ac:dyDescent="0.25">
      <c r="A784" s="52">
        <v>80111701</v>
      </c>
      <c r="B784" s="26" t="s">
        <v>35</v>
      </c>
      <c r="C784" s="26">
        <v>6</v>
      </c>
      <c r="D784" s="26">
        <v>6</v>
      </c>
      <c r="E784" s="27">
        <v>180</v>
      </c>
      <c r="F784" s="26">
        <v>0</v>
      </c>
      <c r="G784" s="17" t="s">
        <v>19</v>
      </c>
      <c r="H784" s="28">
        <v>0</v>
      </c>
      <c r="I784" s="29">
        <v>11400000</v>
      </c>
      <c r="J784" s="29">
        <f t="shared" si="12"/>
        <v>11400000</v>
      </c>
      <c r="K784" s="26">
        <v>0</v>
      </c>
      <c r="L784" s="26">
        <v>0</v>
      </c>
      <c r="M784" s="30" t="s">
        <v>20</v>
      </c>
      <c r="N784" s="26" t="s">
        <v>21</v>
      </c>
      <c r="O784" s="36" t="s">
        <v>34</v>
      </c>
      <c r="P784" s="26">
        <v>3387000</v>
      </c>
      <c r="Q784" s="31" t="s">
        <v>23</v>
      </c>
      <c r="R784" s="58"/>
      <c r="S784" s="32" t="s">
        <v>576</v>
      </c>
      <c r="T784" s="34" t="s">
        <v>577</v>
      </c>
      <c r="U784" s="33" t="s">
        <v>644</v>
      </c>
    </row>
    <row r="785" spans="1:21" s="1" customFormat="1" ht="12.75" customHeight="1" x14ac:dyDescent="0.25">
      <c r="A785" s="52">
        <v>80111701</v>
      </c>
      <c r="B785" s="26" t="s">
        <v>35</v>
      </c>
      <c r="C785" s="26">
        <v>6</v>
      </c>
      <c r="D785" s="26">
        <v>6</v>
      </c>
      <c r="E785" s="27">
        <v>180</v>
      </c>
      <c r="F785" s="26">
        <v>0</v>
      </c>
      <c r="G785" s="17" t="s">
        <v>19</v>
      </c>
      <c r="H785" s="28">
        <v>0</v>
      </c>
      <c r="I785" s="29">
        <v>11400000</v>
      </c>
      <c r="J785" s="29">
        <f t="shared" si="12"/>
        <v>11400000</v>
      </c>
      <c r="K785" s="26">
        <v>0</v>
      </c>
      <c r="L785" s="26">
        <v>0</v>
      </c>
      <c r="M785" s="30" t="s">
        <v>20</v>
      </c>
      <c r="N785" s="26" t="s">
        <v>21</v>
      </c>
      <c r="O785" s="36" t="s">
        <v>34</v>
      </c>
      <c r="P785" s="26">
        <v>3387000</v>
      </c>
      <c r="Q785" s="31" t="s">
        <v>23</v>
      </c>
      <c r="R785" s="58"/>
      <c r="S785" s="32" t="s">
        <v>576</v>
      </c>
      <c r="T785" s="34" t="s">
        <v>577</v>
      </c>
      <c r="U785" s="33" t="s">
        <v>644</v>
      </c>
    </row>
    <row r="786" spans="1:21" s="1" customFormat="1" ht="12.75" customHeight="1" x14ac:dyDescent="0.25">
      <c r="A786" s="52">
        <v>80111701</v>
      </c>
      <c r="B786" s="26" t="s">
        <v>35</v>
      </c>
      <c r="C786" s="26">
        <v>6</v>
      </c>
      <c r="D786" s="26">
        <v>6</v>
      </c>
      <c r="E786" s="27">
        <v>180</v>
      </c>
      <c r="F786" s="26">
        <v>0</v>
      </c>
      <c r="G786" s="17" t="s">
        <v>19</v>
      </c>
      <c r="H786" s="28">
        <v>0</v>
      </c>
      <c r="I786" s="29">
        <v>11400000</v>
      </c>
      <c r="J786" s="29">
        <f t="shared" ref="J786:J817" si="13">I786</f>
        <v>11400000</v>
      </c>
      <c r="K786" s="26">
        <v>0</v>
      </c>
      <c r="L786" s="26">
        <v>0</v>
      </c>
      <c r="M786" s="30" t="s">
        <v>20</v>
      </c>
      <c r="N786" s="26" t="s">
        <v>21</v>
      </c>
      <c r="O786" s="36" t="s">
        <v>34</v>
      </c>
      <c r="P786" s="26">
        <v>3387000</v>
      </c>
      <c r="Q786" s="31" t="s">
        <v>23</v>
      </c>
      <c r="R786" s="58"/>
      <c r="S786" s="32" t="s">
        <v>576</v>
      </c>
      <c r="T786" s="34" t="s">
        <v>577</v>
      </c>
      <c r="U786" s="33" t="s">
        <v>644</v>
      </c>
    </row>
    <row r="787" spans="1:21" s="1" customFormat="1" ht="12.75" customHeight="1" x14ac:dyDescent="0.25">
      <c r="A787" s="52">
        <v>80111701</v>
      </c>
      <c r="B787" s="26" t="s">
        <v>35</v>
      </c>
      <c r="C787" s="26">
        <v>6</v>
      </c>
      <c r="D787" s="26">
        <v>6</v>
      </c>
      <c r="E787" s="27">
        <v>180</v>
      </c>
      <c r="F787" s="26">
        <v>0</v>
      </c>
      <c r="G787" s="17" t="s">
        <v>19</v>
      </c>
      <c r="H787" s="28">
        <v>0</v>
      </c>
      <c r="I787" s="29">
        <v>11400000</v>
      </c>
      <c r="J787" s="29">
        <f t="shared" si="13"/>
        <v>11400000</v>
      </c>
      <c r="K787" s="26">
        <v>0</v>
      </c>
      <c r="L787" s="26">
        <v>0</v>
      </c>
      <c r="M787" s="30" t="s">
        <v>20</v>
      </c>
      <c r="N787" s="26" t="s">
        <v>21</v>
      </c>
      <c r="O787" s="36" t="s">
        <v>34</v>
      </c>
      <c r="P787" s="26">
        <v>3387000</v>
      </c>
      <c r="Q787" s="31" t="s">
        <v>23</v>
      </c>
      <c r="R787" s="58"/>
      <c r="S787" s="32" t="s">
        <v>576</v>
      </c>
      <c r="T787" s="34" t="s">
        <v>577</v>
      </c>
      <c r="U787" s="33" t="s">
        <v>644</v>
      </c>
    </row>
    <row r="788" spans="1:21" s="1" customFormat="1" ht="12.75" customHeight="1" x14ac:dyDescent="0.25">
      <c r="A788" s="52">
        <v>80111701</v>
      </c>
      <c r="B788" s="26" t="s">
        <v>35</v>
      </c>
      <c r="C788" s="26">
        <v>6</v>
      </c>
      <c r="D788" s="26">
        <v>6</v>
      </c>
      <c r="E788" s="27">
        <v>180</v>
      </c>
      <c r="F788" s="26">
        <v>0</v>
      </c>
      <c r="G788" s="17" t="s">
        <v>19</v>
      </c>
      <c r="H788" s="28">
        <v>0</v>
      </c>
      <c r="I788" s="29">
        <v>11400000</v>
      </c>
      <c r="J788" s="29">
        <f t="shared" si="13"/>
        <v>11400000</v>
      </c>
      <c r="K788" s="26">
        <v>0</v>
      </c>
      <c r="L788" s="26">
        <v>0</v>
      </c>
      <c r="M788" s="30" t="s">
        <v>20</v>
      </c>
      <c r="N788" s="26" t="s">
        <v>21</v>
      </c>
      <c r="O788" s="36" t="s">
        <v>34</v>
      </c>
      <c r="P788" s="26">
        <v>3387000</v>
      </c>
      <c r="Q788" s="31" t="s">
        <v>23</v>
      </c>
      <c r="R788" s="58"/>
      <c r="S788" s="32" t="s">
        <v>576</v>
      </c>
      <c r="T788" s="34" t="s">
        <v>577</v>
      </c>
      <c r="U788" s="33" t="s">
        <v>644</v>
      </c>
    </row>
    <row r="789" spans="1:21" s="1" customFormat="1" ht="12.75" customHeight="1" x14ac:dyDescent="0.25">
      <c r="A789" s="52">
        <v>80111701</v>
      </c>
      <c r="B789" s="26" t="s">
        <v>35</v>
      </c>
      <c r="C789" s="26">
        <v>6</v>
      </c>
      <c r="D789" s="26">
        <v>6</v>
      </c>
      <c r="E789" s="27">
        <v>180</v>
      </c>
      <c r="F789" s="26">
        <v>0</v>
      </c>
      <c r="G789" s="17" t="s">
        <v>19</v>
      </c>
      <c r="H789" s="28">
        <v>0</v>
      </c>
      <c r="I789" s="29">
        <v>11400000</v>
      </c>
      <c r="J789" s="29">
        <f t="shared" si="13"/>
        <v>11400000</v>
      </c>
      <c r="K789" s="26">
        <v>0</v>
      </c>
      <c r="L789" s="26">
        <v>0</v>
      </c>
      <c r="M789" s="30" t="s">
        <v>20</v>
      </c>
      <c r="N789" s="26" t="s">
        <v>21</v>
      </c>
      <c r="O789" s="36" t="s">
        <v>34</v>
      </c>
      <c r="P789" s="26">
        <v>3387000</v>
      </c>
      <c r="Q789" s="31" t="s">
        <v>23</v>
      </c>
      <c r="R789" s="58"/>
      <c r="S789" s="32" t="s">
        <v>576</v>
      </c>
      <c r="T789" s="34" t="s">
        <v>577</v>
      </c>
      <c r="U789" s="33" t="s">
        <v>644</v>
      </c>
    </row>
    <row r="790" spans="1:21" s="1" customFormat="1" ht="12.75" customHeight="1" x14ac:dyDescent="0.25">
      <c r="A790" s="52">
        <v>80111701</v>
      </c>
      <c r="B790" s="26" t="s">
        <v>35</v>
      </c>
      <c r="C790" s="26">
        <v>6</v>
      </c>
      <c r="D790" s="26">
        <v>6</v>
      </c>
      <c r="E790" s="27">
        <v>180</v>
      </c>
      <c r="F790" s="26">
        <v>0</v>
      </c>
      <c r="G790" s="17" t="s">
        <v>19</v>
      </c>
      <c r="H790" s="28">
        <v>0</v>
      </c>
      <c r="I790" s="29">
        <v>11400000</v>
      </c>
      <c r="J790" s="29">
        <f t="shared" si="13"/>
        <v>11400000</v>
      </c>
      <c r="K790" s="26">
        <v>0</v>
      </c>
      <c r="L790" s="26">
        <v>0</v>
      </c>
      <c r="M790" s="30" t="s">
        <v>20</v>
      </c>
      <c r="N790" s="26" t="s">
        <v>21</v>
      </c>
      <c r="O790" s="36" t="s">
        <v>34</v>
      </c>
      <c r="P790" s="26">
        <v>3387000</v>
      </c>
      <c r="Q790" s="31" t="s">
        <v>23</v>
      </c>
      <c r="R790" s="58"/>
      <c r="S790" s="32" t="s">
        <v>576</v>
      </c>
      <c r="T790" s="34" t="s">
        <v>577</v>
      </c>
      <c r="U790" s="33" t="s">
        <v>644</v>
      </c>
    </row>
    <row r="791" spans="1:21" s="1" customFormat="1" ht="12.75" customHeight="1" x14ac:dyDescent="0.25">
      <c r="A791" s="52">
        <v>80111701</v>
      </c>
      <c r="B791" s="26" t="s">
        <v>35</v>
      </c>
      <c r="C791" s="26">
        <v>6</v>
      </c>
      <c r="D791" s="26">
        <v>6</v>
      </c>
      <c r="E791" s="27">
        <v>180</v>
      </c>
      <c r="F791" s="26">
        <v>0</v>
      </c>
      <c r="G791" s="17" t="s">
        <v>19</v>
      </c>
      <c r="H791" s="28">
        <v>0</v>
      </c>
      <c r="I791" s="29">
        <v>11400000</v>
      </c>
      <c r="J791" s="29">
        <f t="shared" si="13"/>
        <v>11400000</v>
      </c>
      <c r="K791" s="26">
        <v>0</v>
      </c>
      <c r="L791" s="26">
        <v>0</v>
      </c>
      <c r="M791" s="30" t="s">
        <v>20</v>
      </c>
      <c r="N791" s="26" t="s">
        <v>21</v>
      </c>
      <c r="O791" s="36" t="s">
        <v>34</v>
      </c>
      <c r="P791" s="26">
        <v>3387000</v>
      </c>
      <c r="Q791" s="31" t="s">
        <v>23</v>
      </c>
      <c r="R791" s="58"/>
      <c r="S791" s="32" t="s">
        <v>576</v>
      </c>
      <c r="T791" s="34" t="s">
        <v>577</v>
      </c>
      <c r="U791" s="33" t="s">
        <v>644</v>
      </c>
    </row>
    <row r="792" spans="1:21" s="1" customFormat="1" ht="12.75" customHeight="1" x14ac:dyDescent="0.25">
      <c r="A792" s="52">
        <v>80111701</v>
      </c>
      <c r="B792" s="26" t="s">
        <v>35</v>
      </c>
      <c r="C792" s="26">
        <v>6</v>
      </c>
      <c r="D792" s="26">
        <v>6</v>
      </c>
      <c r="E792" s="27">
        <v>180</v>
      </c>
      <c r="F792" s="26">
        <v>0</v>
      </c>
      <c r="G792" s="17" t="s">
        <v>19</v>
      </c>
      <c r="H792" s="28">
        <v>0</v>
      </c>
      <c r="I792" s="29">
        <v>11400000</v>
      </c>
      <c r="J792" s="29">
        <f t="shared" si="13"/>
        <v>11400000</v>
      </c>
      <c r="K792" s="26">
        <v>0</v>
      </c>
      <c r="L792" s="26">
        <v>0</v>
      </c>
      <c r="M792" s="30" t="s">
        <v>20</v>
      </c>
      <c r="N792" s="26" t="s">
        <v>21</v>
      </c>
      <c r="O792" s="36" t="s">
        <v>34</v>
      </c>
      <c r="P792" s="26">
        <v>3387000</v>
      </c>
      <c r="Q792" s="31" t="s">
        <v>23</v>
      </c>
      <c r="R792" s="58"/>
      <c r="S792" s="32" t="s">
        <v>576</v>
      </c>
      <c r="T792" s="34" t="s">
        <v>577</v>
      </c>
      <c r="U792" s="33" t="s">
        <v>644</v>
      </c>
    </row>
    <row r="793" spans="1:21" s="1" customFormat="1" ht="12.75" customHeight="1" x14ac:dyDescent="0.25">
      <c r="A793" s="52">
        <v>80111701</v>
      </c>
      <c r="B793" s="26" t="s">
        <v>35</v>
      </c>
      <c r="C793" s="26">
        <v>6</v>
      </c>
      <c r="D793" s="26">
        <v>6</v>
      </c>
      <c r="E793" s="27">
        <v>180</v>
      </c>
      <c r="F793" s="26">
        <v>0</v>
      </c>
      <c r="G793" s="17" t="s">
        <v>19</v>
      </c>
      <c r="H793" s="28">
        <v>0</v>
      </c>
      <c r="I793" s="29">
        <v>11400000</v>
      </c>
      <c r="J793" s="29">
        <f t="shared" si="13"/>
        <v>11400000</v>
      </c>
      <c r="K793" s="26">
        <v>0</v>
      </c>
      <c r="L793" s="26">
        <v>0</v>
      </c>
      <c r="M793" s="30" t="s">
        <v>20</v>
      </c>
      <c r="N793" s="26" t="s">
        <v>21</v>
      </c>
      <c r="O793" s="36" t="s">
        <v>34</v>
      </c>
      <c r="P793" s="26">
        <v>3387000</v>
      </c>
      <c r="Q793" s="31" t="s">
        <v>23</v>
      </c>
      <c r="R793" s="58"/>
      <c r="S793" s="32" t="s">
        <v>576</v>
      </c>
      <c r="T793" s="34" t="s">
        <v>577</v>
      </c>
      <c r="U793" s="33" t="s">
        <v>644</v>
      </c>
    </row>
    <row r="794" spans="1:21" s="1" customFormat="1" ht="12.75" customHeight="1" x14ac:dyDescent="0.25">
      <c r="A794" s="52">
        <v>80111701</v>
      </c>
      <c r="B794" s="26" t="s">
        <v>35</v>
      </c>
      <c r="C794" s="26">
        <v>6</v>
      </c>
      <c r="D794" s="26">
        <v>6</v>
      </c>
      <c r="E794" s="27">
        <v>180</v>
      </c>
      <c r="F794" s="26">
        <v>0</v>
      </c>
      <c r="G794" s="17" t="s">
        <v>19</v>
      </c>
      <c r="H794" s="28">
        <v>0</v>
      </c>
      <c r="I794" s="29">
        <v>11400000</v>
      </c>
      <c r="J794" s="29">
        <f t="shared" si="13"/>
        <v>11400000</v>
      </c>
      <c r="K794" s="26">
        <v>0</v>
      </c>
      <c r="L794" s="26">
        <v>0</v>
      </c>
      <c r="M794" s="30" t="s">
        <v>20</v>
      </c>
      <c r="N794" s="26" t="s">
        <v>21</v>
      </c>
      <c r="O794" s="36" t="s">
        <v>34</v>
      </c>
      <c r="P794" s="26">
        <v>3387000</v>
      </c>
      <c r="Q794" s="31" t="s">
        <v>23</v>
      </c>
      <c r="R794" s="58"/>
      <c r="S794" s="32" t="s">
        <v>576</v>
      </c>
      <c r="T794" s="34" t="s">
        <v>577</v>
      </c>
      <c r="U794" s="33" t="s">
        <v>644</v>
      </c>
    </row>
    <row r="795" spans="1:21" s="1" customFormat="1" ht="12.75" customHeight="1" x14ac:dyDescent="0.25">
      <c r="A795" s="52">
        <v>80111701</v>
      </c>
      <c r="B795" s="26" t="s">
        <v>35</v>
      </c>
      <c r="C795" s="26">
        <v>6</v>
      </c>
      <c r="D795" s="26">
        <v>6</v>
      </c>
      <c r="E795" s="27">
        <v>180</v>
      </c>
      <c r="F795" s="26">
        <v>0</v>
      </c>
      <c r="G795" s="17" t="s">
        <v>19</v>
      </c>
      <c r="H795" s="28">
        <v>0</v>
      </c>
      <c r="I795" s="29">
        <v>11400000</v>
      </c>
      <c r="J795" s="29">
        <f t="shared" si="13"/>
        <v>11400000</v>
      </c>
      <c r="K795" s="26">
        <v>0</v>
      </c>
      <c r="L795" s="26">
        <v>0</v>
      </c>
      <c r="M795" s="30" t="s">
        <v>20</v>
      </c>
      <c r="N795" s="26" t="s">
        <v>21</v>
      </c>
      <c r="O795" s="36" t="s">
        <v>34</v>
      </c>
      <c r="P795" s="26">
        <v>3387000</v>
      </c>
      <c r="Q795" s="31" t="s">
        <v>23</v>
      </c>
      <c r="R795" s="58"/>
      <c r="S795" s="32" t="s">
        <v>576</v>
      </c>
      <c r="T795" s="34" t="s">
        <v>577</v>
      </c>
      <c r="U795" s="33" t="s">
        <v>644</v>
      </c>
    </row>
    <row r="796" spans="1:21" s="1" customFormat="1" ht="12.75" customHeight="1" x14ac:dyDescent="0.25">
      <c r="A796" s="52">
        <v>80111701</v>
      </c>
      <c r="B796" s="26" t="s">
        <v>35</v>
      </c>
      <c r="C796" s="26">
        <v>6</v>
      </c>
      <c r="D796" s="26">
        <v>6</v>
      </c>
      <c r="E796" s="27">
        <v>180</v>
      </c>
      <c r="F796" s="26">
        <v>0</v>
      </c>
      <c r="G796" s="17" t="s">
        <v>19</v>
      </c>
      <c r="H796" s="28">
        <v>0</v>
      </c>
      <c r="I796" s="29">
        <v>11400000</v>
      </c>
      <c r="J796" s="29">
        <f t="shared" si="13"/>
        <v>11400000</v>
      </c>
      <c r="K796" s="26">
        <v>0</v>
      </c>
      <c r="L796" s="26">
        <v>0</v>
      </c>
      <c r="M796" s="30" t="s">
        <v>20</v>
      </c>
      <c r="N796" s="26" t="s">
        <v>21</v>
      </c>
      <c r="O796" s="36" t="s">
        <v>34</v>
      </c>
      <c r="P796" s="26">
        <v>3387000</v>
      </c>
      <c r="Q796" s="31" t="s">
        <v>23</v>
      </c>
      <c r="R796" s="58"/>
      <c r="S796" s="32" t="s">
        <v>576</v>
      </c>
      <c r="T796" s="34" t="s">
        <v>577</v>
      </c>
      <c r="U796" s="33" t="s">
        <v>644</v>
      </c>
    </row>
    <row r="797" spans="1:21" s="1" customFormat="1" ht="12.75" customHeight="1" x14ac:dyDescent="0.25">
      <c r="A797" s="52">
        <v>80111701</v>
      </c>
      <c r="B797" s="26" t="s">
        <v>35</v>
      </c>
      <c r="C797" s="26">
        <v>6</v>
      </c>
      <c r="D797" s="26">
        <v>6</v>
      </c>
      <c r="E797" s="27">
        <v>180</v>
      </c>
      <c r="F797" s="26">
        <v>0</v>
      </c>
      <c r="G797" s="17" t="s">
        <v>19</v>
      </c>
      <c r="H797" s="28">
        <v>0</v>
      </c>
      <c r="I797" s="29">
        <v>11400000</v>
      </c>
      <c r="J797" s="29">
        <f t="shared" si="13"/>
        <v>11400000</v>
      </c>
      <c r="K797" s="26">
        <v>0</v>
      </c>
      <c r="L797" s="26">
        <v>0</v>
      </c>
      <c r="M797" s="30" t="s">
        <v>20</v>
      </c>
      <c r="N797" s="26" t="s">
        <v>21</v>
      </c>
      <c r="O797" s="36" t="s">
        <v>34</v>
      </c>
      <c r="P797" s="26">
        <v>3387000</v>
      </c>
      <c r="Q797" s="31" t="s">
        <v>23</v>
      </c>
      <c r="R797" s="58"/>
      <c r="S797" s="32" t="s">
        <v>576</v>
      </c>
      <c r="T797" s="34" t="s">
        <v>577</v>
      </c>
      <c r="U797" s="33" t="s">
        <v>644</v>
      </c>
    </row>
    <row r="798" spans="1:21" s="1" customFormat="1" ht="12.75" customHeight="1" x14ac:dyDescent="0.25">
      <c r="A798" s="52">
        <v>80111701</v>
      </c>
      <c r="B798" s="26" t="s">
        <v>35</v>
      </c>
      <c r="C798" s="26">
        <v>6</v>
      </c>
      <c r="D798" s="26">
        <v>6</v>
      </c>
      <c r="E798" s="27">
        <v>180</v>
      </c>
      <c r="F798" s="26">
        <v>0</v>
      </c>
      <c r="G798" s="17" t="s">
        <v>19</v>
      </c>
      <c r="H798" s="28">
        <v>0</v>
      </c>
      <c r="I798" s="29">
        <v>11400000</v>
      </c>
      <c r="J798" s="29">
        <f t="shared" si="13"/>
        <v>11400000</v>
      </c>
      <c r="K798" s="26">
        <v>0</v>
      </c>
      <c r="L798" s="26">
        <v>0</v>
      </c>
      <c r="M798" s="30" t="s">
        <v>20</v>
      </c>
      <c r="N798" s="26" t="s">
        <v>21</v>
      </c>
      <c r="O798" s="36" t="s">
        <v>34</v>
      </c>
      <c r="P798" s="26">
        <v>3387000</v>
      </c>
      <c r="Q798" s="31" t="s">
        <v>23</v>
      </c>
      <c r="R798" s="58"/>
      <c r="S798" s="32" t="s">
        <v>576</v>
      </c>
      <c r="T798" s="34" t="s">
        <v>577</v>
      </c>
      <c r="U798" s="33" t="s">
        <v>644</v>
      </c>
    </row>
    <row r="799" spans="1:21" s="1" customFormat="1" ht="12.75" customHeight="1" x14ac:dyDescent="0.25">
      <c r="A799" s="52">
        <v>80111701</v>
      </c>
      <c r="B799" s="26" t="s">
        <v>35</v>
      </c>
      <c r="C799" s="26">
        <v>6</v>
      </c>
      <c r="D799" s="26">
        <v>6</v>
      </c>
      <c r="E799" s="27">
        <v>180</v>
      </c>
      <c r="F799" s="26">
        <v>0</v>
      </c>
      <c r="G799" s="17" t="s">
        <v>19</v>
      </c>
      <c r="H799" s="28">
        <v>0</v>
      </c>
      <c r="I799" s="29">
        <v>11400000</v>
      </c>
      <c r="J799" s="29">
        <f t="shared" si="13"/>
        <v>11400000</v>
      </c>
      <c r="K799" s="26">
        <v>0</v>
      </c>
      <c r="L799" s="26">
        <v>0</v>
      </c>
      <c r="M799" s="30" t="s">
        <v>20</v>
      </c>
      <c r="N799" s="26" t="s">
        <v>21</v>
      </c>
      <c r="O799" s="36" t="s">
        <v>34</v>
      </c>
      <c r="P799" s="26">
        <v>3387000</v>
      </c>
      <c r="Q799" s="31" t="s">
        <v>23</v>
      </c>
      <c r="R799" s="58"/>
      <c r="S799" s="32" t="s">
        <v>576</v>
      </c>
      <c r="T799" s="34" t="s">
        <v>577</v>
      </c>
      <c r="U799" s="33" t="s">
        <v>644</v>
      </c>
    </row>
    <row r="800" spans="1:21" s="1" customFormat="1" ht="12.75" customHeight="1" x14ac:dyDescent="0.25">
      <c r="A800" s="52">
        <v>80111701</v>
      </c>
      <c r="B800" s="26" t="s">
        <v>35</v>
      </c>
      <c r="C800" s="26">
        <v>6</v>
      </c>
      <c r="D800" s="26">
        <v>6</v>
      </c>
      <c r="E800" s="27">
        <v>180</v>
      </c>
      <c r="F800" s="26">
        <v>0</v>
      </c>
      <c r="G800" s="17" t="s">
        <v>19</v>
      </c>
      <c r="H800" s="28">
        <v>0</v>
      </c>
      <c r="I800" s="29">
        <v>11400000</v>
      </c>
      <c r="J800" s="29">
        <f t="shared" si="13"/>
        <v>11400000</v>
      </c>
      <c r="K800" s="26">
        <v>0</v>
      </c>
      <c r="L800" s="26">
        <v>0</v>
      </c>
      <c r="M800" s="30" t="s">
        <v>20</v>
      </c>
      <c r="N800" s="26" t="s">
        <v>21</v>
      </c>
      <c r="O800" s="36" t="s">
        <v>34</v>
      </c>
      <c r="P800" s="26">
        <v>3387000</v>
      </c>
      <c r="Q800" s="31" t="s">
        <v>23</v>
      </c>
      <c r="R800" s="58"/>
      <c r="S800" s="32" t="s">
        <v>576</v>
      </c>
      <c r="T800" s="34" t="s">
        <v>577</v>
      </c>
      <c r="U800" s="33" t="s">
        <v>644</v>
      </c>
    </row>
    <row r="801" spans="1:21" s="1" customFormat="1" ht="12.75" customHeight="1" x14ac:dyDescent="0.25">
      <c r="A801" s="52">
        <v>80111701</v>
      </c>
      <c r="B801" s="26" t="s">
        <v>48</v>
      </c>
      <c r="C801" s="26">
        <v>6</v>
      </c>
      <c r="D801" s="26">
        <v>6</v>
      </c>
      <c r="E801" s="27">
        <v>180</v>
      </c>
      <c r="F801" s="26">
        <v>0</v>
      </c>
      <c r="G801" s="17" t="s">
        <v>19</v>
      </c>
      <c r="H801" s="28">
        <v>0</v>
      </c>
      <c r="I801" s="29">
        <v>26826000</v>
      </c>
      <c r="J801" s="29">
        <f t="shared" si="13"/>
        <v>26826000</v>
      </c>
      <c r="K801" s="26">
        <v>0</v>
      </c>
      <c r="L801" s="26">
        <v>0</v>
      </c>
      <c r="M801" s="30" t="s">
        <v>20</v>
      </c>
      <c r="N801" s="26" t="s">
        <v>21</v>
      </c>
      <c r="O801" s="36" t="s">
        <v>34</v>
      </c>
      <c r="P801" s="26">
        <v>3387000</v>
      </c>
      <c r="Q801" s="31" t="s">
        <v>23</v>
      </c>
      <c r="R801" s="58"/>
      <c r="S801" s="32" t="s">
        <v>579</v>
      </c>
      <c r="T801" s="34" t="s">
        <v>584</v>
      </c>
      <c r="U801" s="33" t="s">
        <v>645</v>
      </c>
    </row>
    <row r="802" spans="1:21" s="1" customFormat="1" ht="12.75" customHeight="1" x14ac:dyDescent="0.25">
      <c r="A802" s="52">
        <v>80111701</v>
      </c>
      <c r="B802" s="26" t="s">
        <v>48</v>
      </c>
      <c r="C802" s="26">
        <v>6</v>
      </c>
      <c r="D802" s="26">
        <v>6</v>
      </c>
      <c r="E802" s="27">
        <v>180</v>
      </c>
      <c r="F802" s="26">
        <v>0</v>
      </c>
      <c r="G802" s="17" t="s">
        <v>19</v>
      </c>
      <c r="H802" s="28">
        <v>0</v>
      </c>
      <c r="I802" s="29">
        <v>26826000</v>
      </c>
      <c r="J802" s="29">
        <f t="shared" si="13"/>
        <v>26826000</v>
      </c>
      <c r="K802" s="26">
        <v>0</v>
      </c>
      <c r="L802" s="26">
        <v>0</v>
      </c>
      <c r="M802" s="30" t="s">
        <v>20</v>
      </c>
      <c r="N802" s="26" t="s">
        <v>21</v>
      </c>
      <c r="O802" s="36" t="s">
        <v>34</v>
      </c>
      <c r="P802" s="26">
        <v>3387000</v>
      </c>
      <c r="Q802" s="31" t="s">
        <v>23</v>
      </c>
      <c r="R802" s="58"/>
      <c r="S802" s="32" t="s">
        <v>579</v>
      </c>
      <c r="T802" s="34" t="s">
        <v>584</v>
      </c>
      <c r="U802" s="33" t="s">
        <v>645</v>
      </c>
    </row>
    <row r="803" spans="1:21" s="1" customFormat="1" ht="12.75" customHeight="1" x14ac:dyDescent="0.25">
      <c r="A803" s="52">
        <v>80111701</v>
      </c>
      <c r="B803" s="26" t="s">
        <v>401</v>
      </c>
      <c r="C803" s="26">
        <v>6</v>
      </c>
      <c r="D803" s="26">
        <v>6</v>
      </c>
      <c r="E803" s="27">
        <v>180</v>
      </c>
      <c r="F803" s="26">
        <v>0</v>
      </c>
      <c r="G803" s="17" t="s">
        <v>19</v>
      </c>
      <c r="H803" s="28">
        <v>0</v>
      </c>
      <c r="I803" s="29">
        <v>11892000</v>
      </c>
      <c r="J803" s="29">
        <f t="shared" si="13"/>
        <v>11892000</v>
      </c>
      <c r="K803" s="26">
        <v>0</v>
      </c>
      <c r="L803" s="26">
        <v>0</v>
      </c>
      <c r="M803" s="30" t="s">
        <v>20</v>
      </c>
      <c r="N803" s="26" t="s">
        <v>21</v>
      </c>
      <c r="O803" s="36" t="s">
        <v>185</v>
      </c>
      <c r="P803" s="26">
        <v>3387000</v>
      </c>
      <c r="Q803" s="31" t="s">
        <v>23</v>
      </c>
      <c r="R803" s="58"/>
      <c r="S803" s="32" t="s">
        <v>579</v>
      </c>
      <c r="T803" s="34" t="s">
        <v>623</v>
      </c>
      <c r="U803" s="33" t="s">
        <v>646</v>
      </c>
    </row>
    <row r="804" spans="1:21" s="1" customFormat="1" ht="12.75" customHeight="1" x14ac:dyDescent="0.25">
      <c r="A804" s="52">
        <v>80111701</v>
      </c>
      <c r="B804" s="26" t="s">
        <v>401</v>
      </c>
      <c r="C804" s="26">
        <v>6</v>
      </c>
      <c r="D804" s="26">
        <v>6</v>
      </c>
      <c r="E804" s="27">
        <v>180</v>
      </c>
      <c r="F804" s="26">
        <v>0</v>
      </c>
      <c r="G804" s="17" t="s">
        <v>19</v>
      </c>
      <c r="H804" s="28">
        <v>0</v>
      </c>
      <c r="I804" s="29">
        <v>11892000</v>
      </c>
      <c r="J804" s="29">
        <f t="shared" si="13"/>
        <v>11892000</v>
      </c>
      <c r="K804" s="26">
        <v>0</v>
      </c>
      <c r="L804" s="26">
        <v>0</v>
      </c>
      <c r="M804" s="30" t="s">
        <v>20</v>
      </c>
      <c r="N804" s="26" t="s">
        <v>21</v>
      </c>
      <c r="O804" s="36" t="s">
        <v>185</v>
      </c>
      <c r="P804" s="26">
        <v>3387000</v>
      </c>
      <c r="Q804" s="31" t="s">
        <v>23</v>
      </c>
      <c r="R804" s="58"/>
      <c r="S804" s="32" t="s">
        <v>579</v>
      </c>
      <c r="T804" s="34" t="s">
        <v>623</v>
      </c>
      <c r="U804" s="33" t="s">
        <v>646</v>
      </c>
    </row>
    <row r="805" spans="1:21" s="1" customFormat="1" ht="12.75" customHeight="1" x14ac:dyDescent="0.25">
      <c r="A805" s="52">
        <v>80111701</v>
      </c>
      <c r="B805" s="26" t="s">
        <v>401</v>
      </c>
      <c r="C805" s="26">
        <v>6</v>
      </c>
      <c r="D805" s="26">
        <v>6</v>
      </c>
      <c r="E805" s="27">
        <v>180</v>
      </c>
      <c r="F805" s="26">
        <v>0</v>
      </c>
      <c r="G805" s="17" t="s">
        <v>19</v>
      </c>
      <c r="H805" s="28">
        <v>0</v>
      </c>
      <c r="I805" s="29">
        <v>11892000</v>
      </c>
      <c r="J805" s="29">
        <f t="shared" si="13"/>
        <v>11892000</v>
      </c>
      <c r="K805" s="26">
        <v>0</v>
      </c>
      <c r="L805" s="26">
        <v>0</v>
      </c>
      <c r="M805" s="30" t="s">
        <v>20</v>
      </c>
      <c r="N805" s="26" t="s">
        <v>21</v>
      </c>
      <c r="O805" s="36" t="s">
        <v>185</v>
      </c>
      <c r="P805" s="26">
        <v>3387000</v>
      </c>
      <c r="Q805" s="31" t="s">
        <v>23</v>
      </c>
      <c r="R805" s="58"/>
      <c r="S805" s="32" t="s">
        <v>579</v>
      </c>
      <c r="T805" s="34" t="s">
        <v>623</v>
      </c>
      <c r="U805" s="33" t="s">
        <v>646</v>
      </c>
    </row>
    <row r="806" spans="1:21" s="1" customFormat="1" ht="12.75" customHeight="1" x14ac:dyDescent="0.25">
      <c r="A806" s="52">
        <v>80111701</v>
      </c>
      <c r="B806" s="26" t="s">
        <v>401</v>
      </c>
      <c r="C806" s="26">
        <v>6</v>
      </c>
      <c r="D806" s="26">
        <v>6</v>
      </c>
      <c r="E806" s="27">
        <v>180</v>
      </c>
      <c r="F806" s="26">
        <v>0</v>
      </c>
      <c r="G806" s="17" t="s">
        <v>19</v>
      </c>
      <c r="H806" s="28">
        <v>0</v>
      </c>
      <c r="I806" s="29">
        <v>11892000</v>
      </c>
      <c r="J806" s="29">
        <f t="shared" si="13"/>
        <v>11892000</v>
      </c>
      <c r="K806" s="26">
        <v>0</v>
      </c>
      <c r="L806" s="26">
        <v>0</v>
      </c>
      <c r="M806" s="30" t="s">
        <v>20</v>
      </c>
      <c r="N806" s="26" t="s">
        <v>21</v>
      </c>
      <c r="O806" s="36" t="s">
        <v>185</v>
      </c>
      <c r="P806" s="26">
        <v>3387000</v>
      </c>
      <c r="Q806" s="31" t="s">
        <v>23</v>
      </c>
      <c r="R806" s="58"/>
      <c r="S806" s="32" t="s">
        <v>579</v>
      </c>
      <c r="T806" s="34" t="s">
        <v>623</v>
      </c>
      <c r="U806" s="33" t="s">
        <v>646</v>
      </c>
    </row>
    <row r="807" spans="1:21" s="1" customFormat="1" ht="12.75" customHeight="1" x14ac:dyDescent="0.25">
      <c r="A807" s="52">
        <v>80111701</v>
      </c>
      <c r="B807" s="26" t="s">
        <v>401</v>
      </c>
      <c r="C807" s="26">
        <v>6</v>
      </c>
      <c r="D807" s="26">
        <v>6</v>
      </c>
      <c r="E807" s="27">
        <v>180</v>
      </c>
      <c r="F807" s="26">
        <v>0</v>
      </c>
      <c r="G807" s="17" t="s">
        <v>19</v>
      </c>
      <c r="H807" s="28">
        <v>0</v>
      </c>
      <c r="I807" s="29">
        <v>11892000</v>
      </c>
      <c r="J807" s="29">
        <f t="shared" si="13"/>
        <v>11892000</v>
      </c>
      <c r="K807" s="26">
        <v>0</v>
      </c>
      <c r="L807" s="26">
        <v>0</v>
      </c>
      <c r="M807" s="30" t="s">
        <v>20</v>
      </c>
      <c r="N807" s="26" t="s">
        <v>21</v>
      </c>
      <c r="O807" s="36" t="s">
        <v>185</v>
      </c>
      <c r="P807" s="26">
        <v>3387000</v>
      </c>
      <c r="Q807" s="31" t="s">
        <v>23</v>
      </c>
      <c r="R807" s="58"/>
      <c r="S807" s="32" t="s">
        <v>579</v>
      </c>
      <c r="T807" s="34" t="s">
        <v>623</v>
      </c>
      <c r="U807" s="33" t="s">
        <v>646</v>
      </c>
    </row>
    <row r="808" spans="1:21" s="1" customFormat="1" ht="12.75" customHeight="1" x14ac:dyDescent="0.25">
      <c r="A808" s="52">
        <v>80111701</v>
      </c>
      <c r="B808" s="26" t="s">
        <v>401</v>
      </c>
      <c r="C808" s="26">
        <v>6</v>
      </c>
      <c r="D808" s="26">
        <v>6</v>
      </c>
      <c r="E808" s="27">
        <v>180</v>
      </c>
      <c r="F808" s="26">
        <v>0</v>
      </c>
      <c r="G808" s="17" t="s">
        <v>19</v>
      </c>
      <c r="H808" s="28">
        <v>0</v>
      </c>
      <c r="I808" s="29">
        <v>11892000</v>
      </c>
      <c r="J808" s="29">
        <f t="shared" si="13"/>
        <v>11892000</v>
      </c>
      <c r="K808" s="26">
        <v>0</v>
      </c>
      <c r="L808" s="26">
        <v>0</v>
      </c>
      <c r="M808" s="30" t="s">
        <v>20</v>
      </c>
      <c r="N808" s="26" t="s">
        <v>21</v>
      </c>
      <c r="O808" s="36" t="s">
        <v>185</v>
      </c>
      <c r="P808" s="26">
        <v>3387000</v>
      </c>
      <c r="Q808" s="31" t="s">
        <v>23</v>
      </c>
      <c r="R808" s="58"/>
      <c r="S808" s="32" t="s">
        <v>579</v>
      </c>
      <c r="T808" s="34" t="s">
        <v>623</v>
      </c>
      <c r="U808" s="33" t="s">
        <v>646</v>
      </c>
    </row>
    <row r="809" spans="1:21" s="1" customFormat="1" ht="12.75" customHeight="1" x14ac:dyDescent="0.25">
      <c r="A809" s="52">
        <v>80111701</v>
      </c>
      <c r="B809" s="26" t="s">
        <v>401</v>
      </c>
      <c r="C809" s="26">
        <v>6</v>
      </c>
      <c r="D809" s="26">
        <v>6</v>
      </c>
      <c r="E809" s="27">
        <v>180</v>
      </c>
      <c r="F809" s="26">
        <v>0</v>
      </c>
      <c r="G809" s="17" t="s">
        <v>19</v>
      </c>
      <c r="H809" s="28">
        <v>0</v>
      </c>
      <c r="I809" s="29">
        <v>11892000</v>
      </c>
      <c r="J809" s="29">
        <f t="shared" si="13"/>
        <v>11892000</v>
      </c>
      <c r="K809" s="26">
        <v>0</v>
      </c>
      <c r="L809" s="26">
        <v>0</v>
      </c>
      <c r="M809" s="30" t="s">
        <v>20</v>
      </c>
      <c r="N809" s="26" t="s">
        <v>21</v>
      </c>
      <c r="O809" s="36" t="s">
        <v>185</v>
      </c>
      <c r="P809" s="26">
        <v>3387000</v>
      </c>
      <c r="Q809" s="31" t="s">
        <v>23</v>
      </c>
      <c r="R809" s="58"/>
      <c r="S809" s="32" t="s">
        <v>579</v>
      </c>
      <c r="T809" s="34" t="s">
        <v>623</v>
      </c>
      <c r="U809" s="33" t="s">
        <v>646</v>
      </c>
    </row>
    <row r="810" spans="1:21" s="1" customFormat="1" ht="12.75" customHeight="1" x14ac:dyDescent="0.25">
      <c r="A810" s="52">
        <v>80111701</v>
      </c>
      <c r="B810" s="26" t="s">
        <v>401</v>
      </c>
      <c r="C810" s="26">
        <v>6</v>
      </c>
      <c r="D810" s="26">
        <v>6</v>
      </c>
      <c r="E810" s="27">
        <v>180</v>
      </c>
      <c r="F810" s="26">
        <v>0</v>
      </c>
      <c r="G810" s="17" t="s">
        <v>19</v>
      </c>
      <c r="H810" s="28">
        <v>0</v>
      </c>
      <c r="I810" s="29">
        <v>11892000</v>
      </c>
      <c r="J810" s="29">
        <f t="shared" si="13"/>
        <v>11892000</v>
      </c>
      <c r="K810" s="26">
        <v>0</v>
      </c>
      <c r="L810" s="26">
        <v>0</v>
      </c>
      <c r="M810" s="30" t="s">
        <v>20</v>
      </c>
      <c r="N810" s="26" t="s">
        <v>21</v>
      </c>
      <c r="O810" s="36" t="s">
        <v>185</v>
      </c>
      <c r="P810" s="26">
        <v>3387000</v>
      </c>
      <c r="Q810" s="31" t="s">
        <v>23</v>
      </c>
      <c r="R810" s="58"/>
      <c r="S810" s="32" t="s">
        <v>579</v>
      </c>
      <c r="T810" s="34" t="s">
        <v>623</v>
      </c>
      <c r="U810" s="33" t="s">
        <v>646</v>
      </c>
    </row>
    <row r="811" spans="1:21" s="1" customFormat="1" ht="12.75" customHeight="1" x14ac:dyDescent="0.25">
      <c r="A811" s="52">
        <v>80111701</v>
      </c>
      <c r="B811" s="26" t="s">
        <v>401</v>
      </c>
      <c r="C811" s="26">
        <v>6</v>
      </c>
      <c r="D811" s="26">
        <v>6</v>
      </c>
      <c r="E811" s="27">
        <v>180</v>
      </c>
      <c r="F811" s="26">
        <v>0</v>
      </c>
      <c r="G811" s="17" t="s">
        <v>19</v>
      </c>
      <c r="H811" s="28">
        <v>0</v>
      </c>
      <c r="I811" s="29">
        <v>11892000</v>
      </c>
      <c r="J811" s="29">
        <f t="shared" si="13"/>
        <v>11892000</v>
      </c>
      <c r="K811" s="26">
        <v>0</v>
      </c>
      <c r="L811" s="26">
        <v>0</v>
      </c>
      <c r="M811" s="30" t="s">
        <v>20</v>
      </c>
      <c r="N811" s="26" t="s">
        <v>21</v>
      </c>
      <c r="O811" s="36" t="s">
        <v>185</v>
      </c>
      <c r="P811" s="26">
        <v>3387000</v>
      </c>
      <c r="Q811" s="31" t="s">
        <v>23</v>
      </c>
      <c r="R811" s="58"/>
      <c r="S811" s="32" t="s">
        <v>579</v>
      </c>
      <c r="T811" s="34" t="s">
        <v>623</v>
      </c>
      <c r="U811" s="33" t="s">
        <v>646</v>
      </c>
    </row>
    <row r="812" spans="1:21" s="1" customFormat="1" ht="12.75" customHeight="1" x14ac:dyDescent="0.25">
      <c r="A812" s="52">
        <v>80111701</v>
      </c>
      <c r="B812" s="26" t="s">
        <v>401</v>
      </c>
      <c r="C812" s="26">
        <v>6</v>
      </c>
      <c r="D812" s="26">
        <v>6</v>
      </c>
      <c r="E812" s="27">
        <v>180</v>
      </c>
      <c r="F812" s="26">
        <v>0</v>
      </c>
      <c r="G812" s="17" t="s">
        <v>19</v>
      </c>
      <c r="H812" s="28">
        <v>0</v>
      </c>
      <c r="I812" s="29">
        <v>11892000</v>
      </c>
      <c r="J812" s="29">
        <f t="shared" si="13"/>
        <v>11892000</v>
      </c>
      <c r="K812" s="26">
        <v>0</v>
      </c>
      <c r="L812" s="26">
        <v>0</v>
      </c>
      <c r="M812" s="30" t="s">
        <v>20</v>
      </c>
      <c r="N812" s="26" t="s">
        <v>21</v>
      </c>
      <c r="O812" s="36" t="s">
        <v>185</v>
      </c>
      <c r="P812" s="26">
        <v>3387000</v>
      </c>
      <c r="Q812" s="31" t="s">
        <v>23</v>
      </c>
      <c r="R812" s="58"/>
      <c r="S812" s="32" t="s">
        <v>579</v>
      </c>
      <c r="T812" s="34" t="s">
        <v>623</v>
      </c>
      <c r="U812" s="33" t="s">
        <v>646</v>
      </c>
    </row>
    <row r="813" spans="1:21" s="1" customFormat="1" ht="12.75" customHeight="1" x14ac:dyDescent="0.25">
      <c r="A813" s="52">
        <v>80111701</v>
      </c>
      <c r="B813" s="26" t="s">
        <v>401</v>
      </c>
      <c r="C813" s="26">
        <v>6</v>
      </c>
      <c r="D813" s="26">
        <v>6</v>
      </c>
      <c r="E813" s="27">
        <v>180</v>
      </c>
      <c r="F813" s="26">
        <v>0</v>
      </c>
      <c r="G813" s="17" t="s">
        <v>19</v>
      </c>
      <c r="H813" s="28">
        <v>0</v>
      </c>
      <c r="I813" s="29">
        <v>11892000</v>
      </c>
      <c r="J813" s="29">
        <f t="shared" si="13"/>
        <v>11892000</v>
      </c>
      <c r="K813" s="26">
        <v>0</v>
      </c>
      <c r="L813" s="26">
        <v>0</v>
      </c>
      <c r="M813" s="30" t="s">
        <v>20</v>
      </c>
      <c r="N813" s="26" t="s">
        <v>21</v>
      </c>
      <c r="O813" s="36" t="s">
        <v>185</v>
      </c>
      <c r="P813" s="26">
        <v>3387000</v>
      </c>
      <c r="Q813" s="31" t="s">
        <v>23</v>
      </c>
      <c r="R813" s="58"/>
      <c r="S813" s="32" t="s">
        <v>579</v>
      </c>
      <c r="T813" s="34" t="s">
        <v>623</v>
      </c>
      <c r="U813" s="33" t="s">
        <v>646</v>
      </c>
    </row>
    <row r="814" spans="1:21" s="1" customFormat="1" ht="12.75" customHeight="1" x14ac:dyDescent="0.25">
      <c r="A814" s="52">
        <v>80111701</v>
      </c>
      <c r="B814" s="26" t="s">
        <v>401</v>
      </c>
      <c r="C814" s="26">
        <v>6</v>
      </c>
      <c r="D814" s="26">
        <v>6</v>
      </c>
      <c r="E814" s="27">
        <v>180</v>
      </c>
      <c r="F814" s="26">
        <v>0</v>
      </c>
      <c r="G814" s="17" t="s">
        <v>19</v>
      </c>
      <c r="H814" s="28">
        <v>0</v>
      </c>
      <c r="I814" s="29">
        <v>11892000</v>
      </c>
      <c r="J814" s="29">
        <f t="shared" si="13"/>
        <v>11892000</v>
      </c>
      <c r="K814" s="26">
        <v>0</v>
      </c>
      <c r="L814" s="26">
        <v>0</v>
      </c>
      <c r="M814" s="30" t="s">
        <v>20</v>
      </c>
      <c r="N814" s="26" t="s">
        <v>21</v>
      </c>
      <c r="O814" s="36" t="s">
        <v>185</v>
      </c>
      <c r="P814" s="26">
        <v>3387000</v>
      </c>
      <c r="Q814" s="31" t="s">
        <v>23</v>
      </c>
      <c r="R814" s="58"/>
      <c r="S814" s="32" t="s">
        <v>579</v>
      </c>
      <c r="T814" s="34" t="s">
        <v>623</v>
      </c>
      <c r="U814" s="33" t="s">
        <v>646</v>
      </c>
    </row>
    <row r="815" spans="1:21" s="1" customFormat="1" ht="12.75" customHeight="1" x14ac:dyDescent="0.25">
      <c r="A815" s="52">
        <v>80111701</v>
      </c>
      <c r="B815" s="26" t="s">
        <v>401</v>
      </c>
      <c r="C815" s="26">
        <v>6</v>
      </c>
      <c r="D815" s="26">
        <v>6</v>
      </c>
      <c r="E815" s="27">
        <v>180</v>
      </c>
      <c r="F815" s="26">
        <v>0</v>
      </c>
      <c r="G815" s="17" t="s">
        <v>19</v>
      </c>
      <c r="H815" s="28">
        <v>0</v>
      </c>
      <c r="I815" s="29">
        <v>11892000</v>
      </c>
      <c r="J815" s="29">
        <f t="shared" si="13"/>
        <v>11892000</v>
      </c>
      <c r="K815" s="26">
        <v>0</v>
      </c>
      <c r="L815" s="26">
        <v>0</v>
      </c>
      <c r="M815" s="30" t="s">
        <v>20</v>
      </c>
      <c r="N815" s="26" t="s">
        <v>21</v>
      </c>
      <c r="O815" s="36" t="s">
        <v>185</v>
      </c>
      <c r="P815" s="26">
        <v>3387000</v>
      </c>
      <c r="Q815" s="31" t="s">
        <v>23</v>
      </c>
      <c r="R815" s="58"/>
      <c r="S815" s="32" t="s">
        <v>579</v>
      </c>
      <c r="T815" s="34" t="s">
        <v>623</v>
      </c>
      <c r="U815" s="33" t="s">
        <v>646</v>
      </c>
    </row>
    <row r="816" spans="1:21" s="1" customFormat="1" ht="12.75" customHeight="1" x14ac:dyDescent="0.25">
      <c r="A816" s="52">
        <v>80111701</v>
      </c>
      <c r="B816" s="26" t="s">
        <v>401</v>
      </c>
      <c r="C816" s="26">
        <v>6</v>
      </c>
      <c r="D816" s="26">
        <v>6</v>
      </c>
      <c r="E816" s="27">
        <v>180</v>
      </c>
      <c r="F816" s="26">
        <v>0</v>
      </c>
      <c r="G816" s="17" t="s">
        <v>19</v>
      </c>
      <c r="H816" s="28">
        <v>0</v>
      </c>
      <c r="I816" s="29">
        <v>11892000</v>
      </c>
      <c r="J816" s="29">
        <f t="shared" si="13"/>
        <v>11892000</v>
      </c>
      <c r="K816" s="26">
        <v>0</v>
      </c>
      <c r="L816" s="26">
        <v>0</v>
      </c>
      <c r="M816" s="30" t="s">
        <v>20</v>
      </c>
      <c r="N816" s="26" t="s">
        <v>21</v>
      </c>
      <c r="O816" s="36" t="s">
        <v>185</v>
      </c>
      <c r="P816" s="26">
        <v>3387000</v>
      </c>
      <c r="Q816" s="31" t="s">
        <v>23</v>
      </c>
      <c r="R816" s="58"/>
      <c r="S816" s="32" t="s">
        <v>579</v>
      </c>
      <c r="T816" s="34" t="s">
        <v>623</v>
      </c>
      <c r="U816" s="33" t="s">
        <v>646</v>
      </c>
    </row>
    <row r="817" spans="1:21" s="1" customFormat="1" ht="12.75" customHeight="1" x14ac:dyDescent="0.25">
      <c r="A817" s="52">
        <v>80111701</v>
      </c>
      <c r="B817" s="26" t="s">
        <v>401</v>
      </c>
      <c r="C817" s="26">
        <v>6</v>
      </c>
      <c r="D817" s="26">
        <v>6</v>
      </c>
      <c r="E817" s="27">
        <v>180</v>
      </c>
      <c r="F817" s="26">
        <v>0</v>
      </c>
      <c r="G817" s="17" t="s">
        <v>19</v>
      </c>
      <c r="H817" s="28">
        <v>0</v>
      </c>
      <c r="I817" s="29">
        <v>11892000</v>
      </c>
      <c r="J817" s="29">
        <f t="shared" si="13"/>
        <v>11892000</v>
      </c>
      <c r="K817" s="26">
        <v>0</v>
      </c>
      <c r="L817" s="26">
        <v>0</v>
      </c>
      <c r="M817" s="30" t="s">
        <v>20</v>
      </c>
      <c r="N817" s="26" t="s">
        <v>21</v>
      </c>
      <c r="O817" s="36" t="s">
        <v>185</v>
      </c>
      <c r="P817" s="26">
        <v>3387000</v>
      </c>
      <c r="Q817" s="31" t="s">
        <v>23</v>
      </c>
      <c r="R817" s="58"/>
      <c r="S817" s="32" t="s">
        <v>579</v>
      </c>
      <c r="T817" s="34" t="s">
        <v>623</v>
      </c>
      <c r="U817" s="33" t="s">
        <v>646</v>
      </c>
    </row>
    <row r="818" spans="1:21" s="1" customFormat="1" ht="12.75" customHeight="1" x14ac:dyDescent="0.25">
      <c r="A818" s="52">
        <v>80111701</v>
      </c>
      <c r="B818" s="26" t="s">
        <v>401</v>
      </c>
      <c r="C818" s="26">
        <v>6</v>
      </c>
      <c r="D818" s="26">
        <v>6</v>
      </c>
      <c r="E818" s="27">
        <v>180</v>
      </c>
      <c r="F818" s="26">
        <v>0</v>
      </c>
      <c r="G818" s="17" t="s">
        <v>19</v>
      </c>
      <c r="H818" s="28">
        <v>0</v>
      </c>
      <c r="I818" s="29">
        <v>11892000</v>
      </c>
      <c r="J818" s="29">
        <f t="shared" ref="J818:J849" si="14">I818</f>
        <v>11892000</v>
      </c>
      <c r="K818" s="26">
        <v>0</v>
      </c>
      <c r="L818" s="26">
        <v>0</v>
      </c>
      <c r="M818" s="30" t="s">
        <v>20</v>
      </c>
      <c r="N818" s="26" t="s">
        <v>21</v>
      </c>
      <c r="O818" s="36" t="s">
        <v>185</v>
      </c>
      <c r="P818" s="26">
        <v>3387000</v>
      </c>
      <c r="Q818" s="31" t="s">
        <v>23</v>
      </c>
      <c r="R818" s="58"/>
      <c r="S818" s="32" t="s">
        <v>579</v>
      </c>
      <c r="T818" s="34" t="s">
        <v>623</v>
      </c>
      <c r="U818" s="33" t="s">
        <v>646</v>
      </c>
    </row>
    <row r="819" spans="1:21" s="1" customFormat="1" ht="12.75" customHeight="1" x14ac:dyDescent="0.25">
      <c r="A819" s="52">
        <v>80111701</v>
      </c>
      <c r="B819" s="26" t="s">
        <v>401</v>
      </c>
      <c r="C819" s="26">
        <v>6</v>
      </c>
      <c r="D819" s="26">
        <v>6</v>
      </c>
      <c r="E819" s="27">
        <v>180</v>
      </c>
      <c r="F819" s="26">
        <v>0</v>
      </c>
      <c r="G819" s="17" t="s">
        <v>19</v>
      </c>
      <c r="H819" s="28">
        <v>0</v>
      </c>
      <c r="I819" s="29">
        <v>11892000</v>
      </c>
      <c r="J819" s="29">
        <f t="shared" si="14"/>
        <v>11892000</v>
      </c>
      <c r="K819" s="26">
        <v>0</v>
      </c>
      <c r="L819" s="26">
        <v>0</v>
      </c>
      <c r="M819" s="30" t="s">
        <v>20</v>
      </c>
      <c r="N819" s="26" t="s">
        <v>21</v>
      </c>
      <c r="O819" s="36" t="s">
        <v>185</v>
      </c>
      <c r="P819" s="26">
        <v>3387000</v>
      </c>
      <c r="Q819" s="31" t="s">
        <v>23</v>
      </c>
      <c r="R819" s="58"/>
      <c r="S819" s="32" t="s">
        <v>579</v>
      </c>
      <c r="T819" s="34" t="s">
        <v>623</v>
      </c>
      <c r="U819" s="33" t="s">
        <v>646</v>
      </c>
    </row>
    <row r="820" spans="1:21" s="1" customFormat="1" ht="12.75" customHeight="1" x14ac:dyDescent="0.25">
      <c r="A820" s="52">
        <v>80111701</v>
      </c>
      <c r="B820" s="26" t="s">
        <v>401</v>
      </c>
      <c r="C820" s="26">
        <v>6</v>
      </c>
      <c r="D820" s="26">
        <v>6</v>
      </c>
      <c r="E820" s="27">
        <v>180</v>
      </c>
      <c r="F820" s="26">
        <v>0</v>
      </c>
      <c r="G820" s="17" t="s">
        <v>19</v>
      </c>
      <c r="H820" s="28">
        <v>0</v>
      </c>
      <c r="I820" s="29">
        <v>11892000</v>
      </c>
      <c r="J820" s="29">
        <f t="shared" si="14"/>
        <v>11892000</v>
      </c>
      <c r="K820" s="26">
        <v>0</v>
      </c>
      <c r="L820" s="26">
        <v>0</v>
      </c>
      <c r="M820" s="30" t="s">
        <v>20</v>
      </c>
      <c r="N820" s="26" t="s">
        <v>21</v>
      </c>
      <c r="O820" s="36" t="s">
        <v>185</v>
      </c>
      <c r="P820" s="26">
        <v>3387000</v>
      </c>
      <c r="Q820" s="31" t="s">
        <v>23</v>
      </c>
      <c r="R820" s="58"/>
      <c r="S820" s="32" t="s">
        <v>579</v>
      </c>
      <c r="T820" s="34" t="s">
        <v>623</v>
      </c>
      <c r="U820" s="33" t="s">
        <v>646</v>
      </c>
    </row>
    <row r="821" spans="1:21" s="1" customFormat="1" ht="12.75" customHeight="1" x14ac:dyDescent="0.25">
      <c r="A821" s="52">
        <v>80111701</v>
      </c>
      <c r="B821" s="26" t="s">
        <v>401</v>
      </c>
      <c r="C821" s="26">
        <v>6</v>
      </c>
      <c r="D821" s="26">
        <v>6</v>
      </c>
      <c r="E821" s="27">
        <v>180</v>
      </c>
      <c r="F821" s="26">
        <v>0</v>
      </c>
      <c r="G821" s="17" t="s">
        <v>19</v>
      </c>
      <c r="H821" s="28">
        <v>0</v>
      </c>
      <c r="I821" s="29">
        <v>11892000</v>
      </c>
      <c r="J821" s="29">
        <f t="shared" si="14"/>
        <v>11892000</v>
      </c>
      <c r="K821" s="26">
        <v>0</v>
      </c>
      <c r="L821" s="26">
        <v>0</v>
      </c>
      <c r="M821" s="30" t="s">
        <v>20</v>
      </c>
      <c r="N821" s="26" t="s">
        <v>21</v>
      </c>
      <c r="O821" s="36" t="s">
        <v>185</v>
      </c>
      <c r="P821" s="26">
        <v>3387000</v>
      </c>
      <c r="Q821" s="31" t="s">
        <v>23</v>
      </c>
      <c r="R821" s="58"/>
      <c r="S821" s="32" t="s">
        <v>579</v>
      </c>
      <c r="T821" s="34" t="s">
        <v>623</v>
      </c>
      <c r="U821" s="33" t="s">
        <v>646</v>
      </c>
    </row>
    <row r="822" spans="1:21" s="1" customFormat="1" ht="12.75" customHeight="1" x14ac:dyDescent="0.25">
      <c r="A822" s="52">
        <v>80111701</v>
      </c>
      <c r="B822" s="26" t="s">
        <v>401</v>
      </c>
      <c r="C822" s="26">
        <v>6</v>
      </c>
      <c r="D822" s="26">
        <v>6</v>
      </c>
      <c r="E822" s="27">
        <v>180</v>
      </c>
      <c r="F822" s="26">
        <v>0</v>
      </c>
      <c r="G822" s="17" t="s">
        <v>19</v>
      </c>
      <c r="H822" s="28">
        <v>0</v>
      </c>
      <c r="I822" s="29">
        <v>11892000</v>
      </c>
      <c r="J822" s="29">
        <f t="shared" si="14"/>
        <v>11892000</v>
      </c>
      <c r="K822" s="26">
        <v>0</v>
      </c>
      <c r="L822" s="26">
        <v>0</v>
      </c>
      <c r="M822" s="30" t="s">
        <v>20</v>
      </c>
      <c r="N822" s="26" t="s">
        <v>21</v>
      </c>
      <c r="O822" s="36" t="s">
        <v>185</v>
      </c>
      <c r="P822" s="26">
        <v>3387000</v>
      </c>
      <c r="Q822" s="31" t="s">
        <v>23</v>
      </c>
      <c r="R822" s="58"/>
      <c r="S822" s="32" t="s">
        <v>579</v>
      </c>
      <c r="T822" s="34" t="s">
        <v>623</v>
      </c>
      <c r="U822" s="33" t="s">
        <v>646</v>
      </c>
    </row>
    <row r="823" spans="1:21" s="1" customFormat="1" ht="12.75" customHeight="1" x14ac:dyDescent="0.25">
      <c r="A823" s="52">
        <v>80111701</v>
      </c>
      <c r="B823" s="26" t="s">
        <v>392</v>
      </c>
      <c r="C823" s="26">
        <v>6</v>
      </c>
      <c r="D823" s="26">
        <v>6</v>
      </c>
      <c r="E823" s="27">
        <v>180</v>
      </c>
      <c r="F823" s="26">
        <v>0</v>
      </c>
      <c r="G823" s="17" t="s">
        <v>19</v>
      </c>
      <c r="H823" s="28">
        <v>0</v>
      </c>
      <c r="I823" s="29">
        <v>30528000</v>
      </c>
      <c r="J823" s="29">
        <f t="shared" si="14"/>
        <v>30528000</v>
      </c>
      <c r="K823" s="26">
        <v>0</v>
      </c>
      <c r="L823" s="26">
        <v>0</v>
      </c>
      <c r="M823" s="30" t="s">
        <v>20</v>
      </c>
      <c r="N823" s="26" t="s">
        <v>21</v>
      </c>
      <c r="O823" s="36" t="s">
        <v>185</v>
      </c>
      <c r="P823" s="26">
        <v>3387000</v>
      </c>
      <c r="Q823" s="31" t="s">
        <v>23</v>
      </c>
      <c r="R823" s="58"/>
      <c r="S823" s="32" t="s">
        <v>579</v>
      </c>
      <c r="T823" s="34" t="s">
        <v>581</v>
      </c>
      <c r="U823" s="33" t="s">
        <v>647</v>
      </c>
    </row>
    <row r="824" spans="1:21" s="1" customFormat="1" ht="12.75" customHeight="1" x14ac:dyDescent="0.25">
      <c r="A824" s="52">
        <v>80111701</v>
      </c>
      <c r="B824" s="26" t="s">
        <v>392</v>
      </c>
      <c r="C824" s="26">
        <v>6</v>
      </c>
      <c r="D824" s="26">
        <v>6</v>
      </c>
      <c r="E824" s="27">
        <v>180</v>
      </c>
      <c r="F824" s="26">
        <v>0</v>
      </c>
      <c r="G824" s="17" t="s">
        <v>19</v>
      </c>
      <c r="H824" s="28">
        <v>0</v>
      </c>
      <c r="I824" s="29">
        <v>30528000</v>
      </c>
      <c r="J824" s="29">
        <f t="shared" si="14"/>
        <v>30528000</v>
      </c>
      <c r="K824" s="26">
        <v>0</v>
      </c>
      <c r="L824" s="26">
        <v>0</v>
      </c>
      <c r="M824" s="30" t="s">
        <v>20</v>
      </c>
      <c r="N824" s="26" t="s">
        <v>21</v>
      </c>
      <c r="O824" s="36" t="s">
        <v>185</v>
      </c>
      <c r="P824" s="26">
        <v>3387000</v>
      </c>
      <c r="Q824" s="31" t="s">
        <v>23</v>
      </c>
      <c r="R824" s="58"/>
      <c r="S824" s="32" t="s">
        <v>579</v>
      </c>
      <c r="T824" s="34" t="s">
        <v>581</v>
      </c>
      <c r="U824" s="33" t="s">
        <v>647</v>
      </c>
    </row>
    <row r="825" spans="1:21" s="1" customFormat="1" ht="12.75" customHeight="1" x14ac:dyDescent="0.25">
      <c r="A825" s="52">
        <v>80111701</v>
      </c>
      <c r="B825" s="26" t="s">
        <v>392</v>
      </c>
      <c r="C825" s="26">
        <v>6</v>
      </c>
      <c r="D825" s="26">
        <v>6</v>
      </c>
      <c r="E825" s="27">
        <v>180</v>
      </c>
      <c r="F825" s="26">
        <v>0</v>
      </c>
      <c r="G825" s="17" t="s">
        <v>19</v>
      </c>
      <c r="H825" s="28">
        <v>0</v>
      </c>
      <c r="I825" s="29">
        <v>30528000</v>
      </c>
      <c r="J825" s="29">
        <f t="shared" si="14"/>
        <v>30528000</v>
      </c>
      <c r="K825" s="26">
        <v>0</v>
      </c>
      <c r="L825" s="26">
        <v>0</v>
      </c>
      <c r="M825" s="30" t="s">
        <v>20</v>
      </c>
      <c r="N825" s="26" t="s">
        <v>21</v>
      </c>
      <c r="O825" s="36" t="s">
        <v>185</v>
      </c>
      <c r="P825" s="26">
        <v>3387000</v>
      </c>
      <c r="Q825" s="31" t="s">
        <v>23</v>
      </c>
      <c r="R825" s="58"/>
      <c r="S825" s="32" t="s">
        <v>579</v>
      </c>
      <c r="T825" s="34" t="s">
        <v>581</v>
      </c>
      <c r="U825" s="33" t="s">
        <v>647</v>
      </c>
    </row>
    <row r="826" spans="1:21" s="1" customFormat="1" ht="12.75" customHeight="1" x14ac:dyDescent="0.25">
      <c r="A826" s="52">
        <v>80111701</v>
      </c>
      <c r="B826" s="26" t="s">
        <v>392</v>
      </c>
      <c r="C826" s="26">
        <v>6</v>
      </c>
      <c r="D826" s="26">
        <v>6</v>
      </c>
      <c r="E826" s="27">
        <v>180</v>
      </c>
      <c r="F826" s="26">
        <v>0</v>
      </c>
      <c r="G826" s="17" t="s">
        <v>19</v>
      </c>
      <c r="H826" s="28">
        <v>0</v>
      </c>
      <c r="I826" s="29">
        <v>30528000</v>
      </c>
      <c r="J826" s="29">
        <f t="shared" si="14"/>
        <v>30528000</v>
      </c>
      <c r="K826" s="26">
        <v>0</v>
      </c>
      <c r="L826" s="26">
        <v>0</v>
      </c>
      <c r="M826" s="30" t="s">
        <v>20</v>
      </c>
      <c r="N826" s="26" t="s">
        <v>21</v>
      </c>
      <c r="O826" s="36" t="s">
        <v>185</v>
      </c>
      <c r="P826" s="26">
        <v>3387000</v>
      </c>
      <c r="Q826" s="31" t="s">
        <v>23</v>
      </c>
      <c r="R826" s="58"/>
      <c r="S826" s="32" t="s">
        <v>579</v>
      </c>
      <c r="T826" s="34" t="s">
        <v>581</v>
      </c>
      <c r="U826" s="33" t="s">
        <v>647</v>
      </c>
    </row>
    <row r="827" spans="1:21" s="1" customFormat="1" ht="12.75" customHeight="1" x14ac:dyDescent="0.25">
      <c r="A827" s="52">
        <v>80111701</v>
      </c>
      <c r="B827" s="7" t="s">
        <v>329</v>
      </c>
      <c r="C827" s="26">
        <v>6</v>
      </c>
      <c r="D827" s="26">
        <v>6</v>
      </c>
      <c r="E827" s="27">
        <v>180</v>
      </c>
      <c r="F827" s="26">
        <v>0</v>
      </c>
      <c r="G827" s="17" t="s">
        <v>19</v>
      </c>
      <c r="H827" s="28">
        <v>0</v>
      </c>
      <c r="I827" s="29">
        <v>33000000</v>
      </c>
      <c r="J827" s="29">
        <f t="shared" si="14"/>
        <v>33000000</v>
      </c>
      <c r="K827" s="26">
        <v>0</v>
      </c>
      <c r="L827" s="26">
        <v>0</v>
      </c>
      <c r="M827" s="30" t="s">
        <v>20</v>
      </c>
      <c r="N827" s="26" t="s">
        <v>21</v>
      </c>
      <c r="O827" s="36" t="s">
        <v>451</v>
      </c>
      <c r="P827" s="26">
        <v>3387000</v>
      </c>
      <c r="Q827" s="31" t="s">
        <v>23</v>
      </c>
      <c r="R827" s="58"/>
      <c r="S827" s="32" t="s">
        <v>576</v>
      </c>
      <c r="T827" s="34" t="s">
        <v>577</v>
      </c>
      <c r="U827" s="33" t="s">
        <v>644</v>
      </c>
    </row>
    <row r="828" spans="1:21" s="1" customFormat="1" ht="12.75" customHeight="1" x14ac:dyDescent="0.25">
      <c r="A828" s="52">
        <v>80111701</v>
      </c>
      <c r="B828" s="7" t="s">
        <v>329</v>
      </c>
      <c r="C828" s="26">
        <v>6</v>
      </c>
      <c r="D828" s="26">
        <v>6</v>
      </c>
      <c r="E828" s="27">
        <v>180</v>
      </c>
      <c r="F828" s="26">
        <v>0</v>
      </c>
      <c r="G828" s="17" t="s">
        <v>19</v>
      </c>
      <c r="H828" s="28">
        <v>0</v>
      </c>
      <c r="I828" s="29">
        <v>33000000</v>
      </c>
      <c r="J828" s="29">
        <f t="shared" si="14"/>
        <v>33000000</v>
      </c>
      <c r="K828" s="26">
        <v>0</v>
      </c>
      <c r="L828" s="26">
        <v>0</v>
      </c>
      <c r="M828" s="30" t="s">
        <v>20</v>
      </c>
      <c r="N828" s="26" t="s">
        <v>21</v>
      </c>
      <c r="O828" s="36" t="s">
        <v>451</v>
      </c>
      <c r="P828" s="26">
        <v>3387000</v>
      </c>
      <c r="Q828" s="31" t="s">
        <v>23</v>
      </c>
      <c r="R828" s="58"/>
      <c r="S828" s="32" t="s">
        <v>576</v>
      </c>
      <c r="T828" s="34" t="s">
        <v>577</v>
      </c>
      <c r="U828" s="33" t="s">
        <v>644</v>
      </c>
    </row>
    <row r="829" spans="1:21" s="1" customFormat="1" ht="12.75" customHeight="1" x14ac:dyDescent="0.25">
      <c r="A829" s="52">
        <v>80111701</v>
      </c>
      <c r="B829" s="7" t="s">
        <v>329</v>
      </c>
      <c r="C829" s="26">
        <v>6</v>
      </c>
      <c r="D829" s="26">
        <v>6</v>
      </c>
      <c r="E829" s="27">
        <v>180</v>
      </c>
      <c r="F829" s="26">
        <v>0</v>
      </c>
      <c r="G829" s="17" t="s">
        <v>19</v>
      </c>
      <c r="H829" s="28">
        <v>0</v>
      </c>
      <c r="I829" s="29">
        <v>33000000</v>
      </c>
      <c r="J829" s="29">
        <f t="shared" si="14"/>
        <v>33000000</v>
      </c>
      <c r="K829" s="26">
        <v>0</v>
      </c>
      <c r="L829" s="26">
        <v>0</v>
      </c>
      <c r="M829" s="30" t="s">
        <v>20</v>
      </c>
      <c r="N829" s="26" t="s">
        <v>21</v>
      </c>
      <c r="O829" s="36" t="s">
        <v>451</v>
      </c>
      <c r="P829" s="26">
        <v>3387000</v>
      </c>
      <c r="Q829" s="31" t="s">
        <v>23</v>
      </c>
      <c r="R829" s="58"/>
      <c r="S829" s="32" t="s">
        <v>576</v>
      </c>
      <c r="T829" s="34" t="s">
        <v>577</v>
      </c>
      <c r="U829" s="33" t="s">
        <v>644</v>
      </c>
    </row>
    <row r="830" spans="1:21" s="1" customFormat="1" ht="12.75" customHeight="1" x14ac:dyDescent="0.25">
      <c r="A830" s="52">
        <v>80111701</v>
      </c>
      <c r="B830" s="7" t="s">
        <v>329</v>
      </c>
      <c r="C830" s="26">
        <v>6</v>
      </c>
      <c r="D830" s="26">
        <v>6</v>
      </c>
      <c r="E830" s="27">
        <v>180</v>
      </c>
      <c r="F830" s="26">
        <v>0</v>
      </c>
      <c r="G830" s="17" t="s">
        <v>19</v>
      </c>
      <c r="H830" s="28">
        <v>0</v>
      </c>
      <c r="I830" s="29">
        <v>33000000</v>
      </c>
      <c r="J830" s="29">
        <f t="shared" si="14"/>
        <v>33000000</v>
      </c>
      <c r="K830" s="26">
        <v>0</v>
      </c>
      <c r="L830" s="26">
        <v>0</v>
      </c>
      <c r="M830" s="30" t="s">
        <v>20</v>
      </c>
      <c r="N830" s="26" t="s">
        <v>21</v>
      </c>
      <c r="O830" s="36" t="s">
        <v>451</v>
      </c>
      <c r="P830" s="26">
        <v>3387000</v>
      </c>
      <c r="Q830" s="31" t="s">
        <v>23</v>
      </c>
      <c r="R830" s="58"/>
      <c r="S830" s="32" t="s">
        <v>576</v>
      </c>
      <c r="T830" s="34" t="s">
        <v>577</v>
      </c>
      <c r="U830" s="33" t="s">
        <v>644</v>
      </c>
    </row>
    <row r="831" spans="1:21" s="1" customFormat="1" ht="12.75" customHeight="1" x14ac:dyDescent="0.25">
      <c r="A831" s="52">
        <v>80111701</v>
      </c>
      <c r="B831" s="7" t="s">
        <v>329</v>
      </c>
      <c r="C831" s="26">
        <v>6</v>
      </c>
      <c r="D831" s="26">
        <v>6</v>
      </c>
      <c r="E831" s="27">
        <v>180</v>
      </c>
      <c r="F831" s="26">
        <v>0</v>
      </c>
      <c r="G831" s="17" t="s">
        <v>19</v>
      </c>
      <c r="H831" s="28">
        <v>0</v>
      </c>
      <c r="I831" s="29">
        <v>33000000</v>
      </c>
      <c r="J831" s="29">
        <f t="shared" si="14"/>
        <v>33000000</v>
      </c>
      <c r="K831" s="26">
        <v>0</v>
      </c>
      <c r="L831" s="26">
        <v>0</v>
      </c>
      <c r="M831" s="30" t="s">
        <v>20</v>
      </c>
      <c r="N831" s="26" t="s">
        <v>21</v>
      </c>
      <c r="O831" s="36" t="s">
        <v>451</v>
      </c>
      <c r="P831" s="26">
        <v>3387000</v>
      </c>
      <c r="Q831" s="31" t="s">
        <v>23</v>
      </c>
      <c r="R831" s="58"/>
      <c r="S831" s="32" t="s">
        <v>576</v>
      </c>
      <c r="T831" s="34" t="s">
        <v>577</v>
      </c>
      <c r="U831" s="33" t="s">
        <v>644</v>
      </c>
    </row>
    <row r="832" spans="1:21" s="1" customFormat="1" ht="12.75" customHeight="1" x14ac:dyDescent="0.25">
      <c r="A832" s="52">
        <v>80111701</v>
      </c>
      <c r="B832" s="7" t="s">
        <v>330</v>
      </c>
      <c r="C832" s="26">
        <v>6</v>
      </c>
      <c r="D832" s="26">
        <v>6</v>
      </c>
      <c r="E832" s="27">
        <v>180</v>
      </c>
      <c r="F832" s="26">
        <v>0</v>
      </c>
      <c r="G832" s="17" t="s">
        <v>19</v>
      </c>
      <c r="H832" s="28">
        <v>0</v>
      </c>
      <c r="I832" s="29">
        <v>12426000</v>
      </c>
      <c r="J832" s="29">
        <f t="shared" si="14"/>
        <v>12426000</v>
      </c>
      <c r="K832" s="26">
        <v>0</v>
      </c>
      <c r="L832" s="26">
        <v>0</v>
      </c>
      <c r="M832" s="30" t="s">
        <v>20</v>
      </c>
      <c r="N832" s="26" t="s">
        <v>21</v>
      </c>
      <c r="O832" s="36" t="s">
        <v>451</v>
      </c>
      <c r="P832" s="26">
        <v>3387000</v>
      </c>
      <c r="Q832" s="31" t="s">
        <v>23</v>
      </c>
      <c r="R832" s="58"/>
      <c r="S832" s="32" t="s">
        <v>576</v>
      </c>
      <c r="T832" s="34" t="s">
        <v>577</v>
      </c>
      <c r="U832" s="33" t="s">
        <v>644</v>
      </c>
    </row>
    <row r="833" spans="1:21" s="1" customFormat="1" ht="12.75" customHeight="1" x14ac:dyDescent="0.25">
      <c r="A833" s="52">
        <v>80111701</v>
      </c>
      <c r="B833" s="7" t="s">
        <v>330</v>
      </c>
      <c r="C833" s="26">
        <v>6</v>
      </c>
      <c r="D833" s="26">
        <v>6</v>
      </c>
      <c r="E833" s="27">
        <v>180</v>
      </c>
      <c r="F833" s="26">
        <v>0</v>
      </c>
      <c r="G833" s="17" t="s">
        <v>19</v>
      </c>
      <c r="H833" s="28">
        <v>0</v>
      </c>
      <c r="I833" s="29">
        <v>12426000</v>
      </c>
      <c r="J833" s="29">
        <f t="shared" si="14"/>
        <v>12426000</v>
      </c>
      <c r="K833" s="26">
        <v>0</v>
      </c>
      <c r="L833" s="26">
        <v>0</v>
      </c>
      <c r="M833" s="30" t="s">
        <v>20</v>
      </c>
      <c r="N833" s="26" t="s">
        <v>21</v>
      </c>
      <c r="O833" s="36" t="s">
        <v>451</v>
      </c>
      <c r="P833" s="26">
        <v>3387000</v>
      </c>
      <c r="Q833" s="31" t="s">
        <v>23</v>
      </c>
      <c r="R833" s="58"/>
      <c r="S833" s="32" t="s">
        <v>576</v>
      </c>
      <c r="T833" s="34" t="s">
        <v>577</v>
      </c>
      <c r="U833" s="33" t="s">
        <v>644</v>
      </c>
    </row>
    <row r="834" spans="1:21" s="1" customFormat="1" ht="12.75" customHeight="1" x14ac:dyDescent="0.25">
      <c r="A834" s="52">
        <v>80111701</v>
      </c>
      <c r="B834" s="7" t="s">
        <v>330</v>
      </c>
      <c r="C834" s="26">
        <v>6</v>
      </c>
      <c r="D834" s="26">
        <v>6</v>
      </c>
      <c r="E834" s="27">
        <v>180</v>
      </c>
      <c r="F834" s="26">
        <v>0</v>
      </c>
      <c r="G834" s="17" t="s">
        <v>19</v>
      </c>
      <c r="H834" s="28">
        <v>0</v>
      </c>
      <c r="I834" s="29">
        <v>12426000</v>
      </c>
      <c r="J834" s="29">
        <f t="shared" si="14"/>
        <v>12426000</v>
      </c>
      <c r="K834" s="26">
        <v>0</v>
      </c>
      <c r="L834" s="26">
        <v>0</v>
      </c>
      <c r="M834" s="30" t="s">
        <v>20</v>
      </c>
      <c r="N834" s="26" t="s">
        <v>21</v>
      </c>
      <c r="O834" s="36" t="s">
        <v>451</v>
      </c>
      <c r="P834" s="26">
        <v>3387000</v>
      </c>
      <c r="Q834" s="31" t="s">
        <v>23</v>
      </c>
      <c r="R834" s="58"/>
      <c r="S834" s="32" t="s">
        <v>576</v>
      </c>
      <c r="T834" s="34" t="s">
        <v>577</v>
      </c>
      <c r="U834" s="33" t="s">
        <v>644</v>
      </c>
    </row>
    <row r="835" spans="1:21" s="1" customFormat="1" ht="12.75" customHeight="1" x14ac:dyDescent="0.25">
      <c r="A835" s="52">
        <v>80111701</v>
      </c>
      <c r="B835" s="7" t="s">
        <v>330</v>
      </c>
      <c r="C835" s="26">
        <v>6</v>
      </c>
      <c r="D835" s="26">
        <v>6</v>
      </c>
      <c r="E835" s="27">
        <v>180</v>
      </c>
      <c r="F835" s="26">
        <v>0</v>
      </c>
      <c r="G835" s="17" t="s">
        <v>19</v>
      </c>
      <c r="H835" s="28">
        <v>0</v>
      </c>
      <c r="I835" s="29">
        <v>12426000</v>
      </c>
      <c r="J835" s="29">
        <f t="shared" si="14"/>
        <v>12426000</v>
      </c>
      <c r="K835" s="26">
        <v>0</v>
      </c>
      <c r="L835" s="26">
        <v>0</v>
      </c>
      <c r="M835" s="30" t="s">
        <v>20</v>
      </c>
      <c r="N835" s="26" t="s">
        <v>21</v>
      </c>
      <c r="O835" s="36" t="s">
        <v>451</v>
      </c>
      <c r="P835" s="26">
        <v>3387000</v>
      </c>
      <c r="Q835" s="31" t="s">
        <v>23</v>
      </c>
      <c r="R835" s="58"/>
      <c r="S835" s="32" t="s">
        <v>576</v>
      </c>
      <c r="T835" s="34" t="s">
        <v>577</v>
      </c>
      <c r="U835" s="33" t="s">
        <v>644</v>
      </c>
    </row>
    <row r="836" spans="1:21" s="1" customFormat="1" ht="12.75" customHeight="1" x14ac:dyDescent="0.25">
      <c r="A836" s="52">
        <v>80111701</v>
      </c>
      <c r="B836" s="7" t="s">
        <v>222</v>
      </c>
      <c r="C836" s="26">
        <v>6</v>
      </c>
      <c r="D836" s="26">
        <v>6</v>
      </c>
      <c r="E836" s="27">
        <v>180</v>
      </c>
      <c r="F836" s="26">
        <v>0</v>
      </c>
      <c r="G836" s="17" t="s">
        <v>19</v>
      </c>
      <c r="H836" s="28">
        <v>0</v>
      </c>
      <c r="I836" s="29">
        <v>33000000</v>
      </c>
      <c r="J836" s="29">
        <f t="shared" si="14"/>
        <v>33000000</v>
      </c>
      <c r="K836" s="26">
        <v>0</v>
      </c>
      <c r="L836" s="26">
        <v>0</v>
      </c>
      <c r="M836" s="30" t="s">
        <v>20</v>
      </c>
      <c r="N836" s="26" t="s">
        <v>21</v>
      </c>
      <c r="O836" s="36" t="s">
        <v>218</v>
      </c>
      <c r="P836" s="26">
        <v>3387000</v>
      </c>
      <c r="Q836" s="31" t="s">
        <v>23</v>
      </c>
      <c r="R836" s="58"/>
      <c r="S836" s="32" t="s">
        <v>579</v>
      </c>
      <c r="T836" s="34" t="s">
        <v>630</v>
      </c>
      <c r="U836" s="81" t="s">
        <v>648</v>
      </c>
    </row>
    <row r="837" spans="1:21" s="1" customFormat="1" ht="12.75" customHeight="1" x14ac:dyDescent="0.25">
      <c r="A837" s="52">
        <v>80111701</v>
      </c>
      <c r="B837" s="26" t="s">
        <v>222</v>
      </c>
      <c r="C837" s="26">
        <v>6</v>
      </c>
      <c r="D837" s="26">
        <v>6</v>
      </c>
      <c r="E837" s="27">
        <v>180</v>
      </c>
      <c r="F837" s="26">
        <v>0</v>
      </c>
      <c r="G837" s="17" t="s">
        <v>19</v>
      </c>
      <c r="H837" s="28">
        <v>0</v>
      </c>
      <c r="I837" s="29">
        <v>39000000</v>
      </c>
      <c r="J837" s="29">
        <f t="shared" si="14"/>
        <v>39000000</v>
      </c>
      <c r="K837" s="26">
        <v>0</v>
      </c>
      <c r="L837" s="26">
        <v>0</v>
      </c>
      <c r="M837" s="30" t="s">
        <v>20</v>
      </c>
      <c r="N837" s="26" t="s">
        <v>21</v>
      </c>
      <c r="O837" s="36" t="s">
        <v>218</v>
      </c>
      <c r="P837" s="26">
        <v>3387000</v>
      </c>
      <c r="Q837" s="31" t="s">
        <v>23</v>
      </c>
      <c r="R837" s="58"/>
      <c r="S837" s="32" t="s">
        <v>579</v>
      </c>
      <c r="T837" s="34" t="s">
        <v>630</v>
      </c>
      <c r="U837" s="81" t="s">
        <v>648</v>
      </c>
    </row>
    <row r="838" spans="1:21" s="1" customFormat="1" ht="12.75" customHeight="1" x14ac:dyDescent="0.25">
      <c r="A838" s="52">
        <v>80111701</v>
      </c>
      <c r="B838" s="7" t="s">
        <v>452</v>
      </c>
      <c r="C838" s="26">
        <v>6</v>
      </c>
      <c r="D838" s="26">
        <v>6</v>
      </c>
      <c r="E838" s="27">
        <v>180</v>
      </c>
      <c r="F838" s="26">
        <v>0</v>
      </c>
      <c r="G838" s="17" t="s">
        <v>19</v>
      </c>
      <c r="H838" s="28">
        <v>0</v>
      </c>
      <c r="I838" s="29">
        <v>33000000</v>
      </c>
      <c r="J838" s="29">
        <f t="shared" si="14"/>
        <v>33000000</v>
      </c>
      <c r="K838" s="26">
        <v>0</v>
      </c>
      <c r="L838" s="26">
        <v>0</v>
      </c>
      <c r="M838" s="30" t="s">
        <v>20</v>
      </c>
      <c r="N838" s="26" t="s">
        <v>21</v>
      </c>
      <c r="O838" s="36" t="s">
        <v>218</v>
      </c>
      <c r="P838" s="26">
        <v>3387000</v>
      </c>
      <c r="Q838" s="31" t="s">
        <v>23</v>
      </c>
      <c r="R838" s="58"/>
      <c r="S838" s="32" t="s">
        <v>579</v>
      </c>
      <c r="T838" s="34" t="s">
        <v>630</v>
      </c>
      <c r="U838" s="81" t="s">
        <v>648</v>
      </c>
    </row>
    <row r="839" spans="1:21" s="1" customFormat="1" ht="12.75" customHeight="1" x14ac:dyDescent="0.25">
      <c r="A839" s="52">
        <v>80111701</v>
      </c>
      <c r="B839" s="7" t="s">
        <v>452</v>
      </c>
      <c r="C839" s="26">
        <v>6</v>
      </c>
      <c r="D839" s="26">
        <v>6</v>
      </c>
      <c r="E839" s="27">
        <v>180</v>
      </c>
      <c r="F839" s="26">
        <v>0</v>
      </c>
      <c r="G839" s="17" t="s">
        <v>19</v>
      </c>
      <c r="H839" s="28">
        <v>0</v>
      </c>
      <c r="I839" s="29">
        <v>33000000</v>
      </c>
      <c r="J839" s="29">
        <f t="shared" si="14"/>
        <v>33000000</v>
      </c>
      <c r="K839" s="26">
        <v>0</v>
      </c>
      <c r="L839" s="26">
        <v>0</v>
      </c>
      <c r="M839" s="30" t="s">
        <v>20</v>
      </c>
      <c r="N839" s="26" t="s">
        <v>21</v>
      </c>
      <c r="O839" s="36" t="s">
        <v>218</v>
      </c>
      <c r="P839" s="26">
        <v>3387000</v>
      </c>
      <c r="Q839" s="31" t="s">
        <v>23</v>
      </c>
      <c r="R839" s="58"/>
      <c r="S839" s="32" t="s">
        <v>579</v>
      </c>
      <c r="T839" s="34" t="s">
        <v>630</v>
      </c>
      <c r="U839" s="81" t="s">
        <v>648</v>
      </c>
    </row>
    <row r="840" spans="1:21" s="1" customFormat="1" ht="12.75" customHeight="1" x14ac:dyDescent="0.25">
      <c r="A840" s="52">
        <v>80111701</v>
      </c>
      <c r="B840" s="26" t="s">
        <v>31</v>
      </c>
      <c r="C840" s="26">
        <v>6</v>
      </c>
      <c r="D840" s="26">
        <v>6</v>
      </c>
      <c r="E840" s="27">
        <v>180</v>
      </c>
      <c r="F840" s="26">
        <v>0</v>
      </c>
      <c r="G840" s="17" t="s">
        <v>19</v>
      </c>
      <c r="H840" s="28">
        <v>0</v>
      </c>
      <c r="I840" s="29">
        <v>51000000</v>
      </c>
      <c r="J840" s="29">
        <f t="shared" si="14"/>
        <v>51000000</v>
      </c>
      <c r="K840" s="26">
        <v>0</v>
      </c>
      <c r="L840" s="26">
        <v>0</v>
      </c>
      <c r="M840" s="30" t="s">
        <v>20</v>
      </c>
      <c r="N840" s="26" t="s">
        <v>21</v>
      </c>
      <c r="O840" s="36" t="s">
        <v>29</v>
      </c>
      <c r="P840" s="26">
        <v>3387000</v>
      </c>
      <c r="Q840" s="31" t="s">
        <v>23</v>
      </c>
      <c r="R840" s="58"/>
      <c r="S840" s="32" t="s">
        <v>576</v>
      </c>
      <c r="T840" s="34" t="s">
        <v>577</v>
      </c>
      <c r="U840" s="33" t="s">
        <v>649</v>
      </c>
    </row>
    <row r="841" spans="1:21" s="1" customFormat="1" ht="12.75" customHeight="1" x14ac:dyDescent="0.25">
      <c r="A841" s="52">
        <v>80111701</v>
      </c>
      <c r="B841" s="26" t="s">
        <v>650</v>
      </c>
      <c r="C841" s="26">
        <v>6</v>
      </c>
      <c r="D841" s="26">
        <v>6</v>
      </c>
      <c r="E841" s="27">
        <v>180</v>
      </c>
      <c r="F841" s="26">
        <v>0</v>
      </c>
      <c r="G841" s="17" t="s">
        <v>19</v>
      </c>
      <c r="H841" s="28">
        <v>0</v>
      </c>
      <c r="I841" s="29">
        <v>57000000</v>
      </c>
      <c r="J841" s="29">
        <f t="shared" si="14"/>
        <v>57000000</v>
      </c>
      <c r="K841" s="26">
        <v>0</v>
      </c>
      <c r="L841" s="26">
        <v>0</v>
      </c>
      <c r="M841" s="30" t="s">
        <v>20</v>
      </c>
      <c r="N841" s="26" t="s">
        <v>21</v>
      </c>
      <c r="O841" s="36" t="s">
        <v>185</v>
      </c>
      <c r="P841" s="26">
        <v>3387000</v>
      </c>
      <c r="Q841" s="31" t="s">
        <v>23</v>
      </c>
      <c r="R841" s="58"/>
      <c r="S841" s="32" t="s">
        <v>579</v>
      </c>
      <c r="T841" s="34" t="s">
        <v>623</v>
      </c>
      <c r="U841" s="33" t="s">
        <v>646</v>
      </c>
    </row>
    <row r="842" spans="1:21" s="1" customFormat="1" ht="12.75" customHeight="1" x14ac:dyDescent="0.25">
      <c r="A842" s="52">
        <v>80111701</v>
      </c>
      <c r="B842" s="26" t="s">
        <v>651</v>
      </c>
      <c r="C842" s="26">
        <v>6</v>
      </c>
      <c r="D842" s="26">
        <v>6</v>
      </c>
      <c r="E842" s="27">
        <v>180</v>
      </c>
      <c r="F842" s="26">
        <v>0</v>
      </c>
      <c r="G842" s="17" t="s">
        <v>19</v>
      </c>
      <c r="H842" s="28">
        <v>0</v>
      </c>
      <c r="I842" s="29">
        <v>51000000</v>
      </c>
      <c r="J842" s="29">
        <f t="shared" si="14"/>
        <v>51000000</v>
      </c>
      <c r="K842" s="26">
        <v>0</v>
      </c>
      <c r="L842" s="26">
        <v>0</v>
      </c>
      <c r="M842" s="30" t="s">
        <v>20</v>
      </c>
      <c r="N842" s="26" t="s">
        <v>21</v>
      </c>
      <c r="O842" s="36" t="s">
        <v>185</v>
      </c>
      <c r="P842" s="26">
        <v>3387000</v>
      </c>
      <c r="Q842" s="31" t="s">
        <v>23</v>
      </c>
      <c r="R842" s="58"/>
      <c r="S842" s="32" t="s">
        <v>579</v>
      </c>
      <c r="T842" s="34" t="s">
        <v>623</v>
      </c>
      <c r="U842" s="33" t="s">
        <v>646</v>
      </c>
    </row>
    <row r="843" spans="1:21" s="1" customFormat="1" ht="12.75" customHeight="1" x14ac:dyDescent="0.25">
      <c r="A843" s="52">
        <v>80111701</v>
      </c>
      <c r="B843" s="7" t="s">
        <v>652</v>
      </c>
      <c r="C843" s="26">
        <v>6</v>
      </c>
      <c r="D843" s="26">
        <v>6</v>
      </c>
      <c r="E843" s="27">
        <v>180</v>
      </c>
      <c r="F843" s="26">
        <v>0</v>
      </c>
      <c r="G843" s="17" t="s">
        <v>19</v>
      </c>
      <c r="H843" s="28">
        <v>0</v>
      </c>
      <c r="I843" s="29">
        <v>44634000</v>
      </c>
      <c r="J843" s="29">
        <f t="shared" si="14"/>
        <v>44634000</v>
      </c>
      <c r="K843" s="26">
        <v>0</v>
      </c>
      <c r="L843" s="26">
        <v>0</v>
      </c>
      <c r="M843" s="30" t="s">
        <v>20</v>
      </c>
      <c r="N843" s="26" t="s">
        <v>21</v>
      </c>
      <c r="O843" s="36" t="s">
        <v>185</v>
      </c>
      <c r="P843" s="26">
        <v>3387000</v>
      </c>
      <c r="Q843" s="31" t="s">
        <v>23</v>
      </c>
      <c r="R843" s="58"/>
      <c r="S843" s="32" t="s">
        <v>579</v>
      </c>
      <c r="T843" s="34" t="s">
        <v>623</v>
      </c>
      <c r="U843" s="33" t="s">
        <v>646</v>
      </c>
    </row>
    <row r="844" spans="1:21" s="1" customFormat="1" ht="12.75" customHeight="1" x14ac:dyDescent="0.25">
      <c r="A844" s="52">
        <v>80111701</v>
      </c>
      <c r="B844" s="7" t="s">
        <v>653</v>
      </c>
      <c r="C844" s="26">
        <v>6</v>
      </c>
      <c r="D844" s="26">
        <v>6</v>
      </c>
      <c r="E844" s="27">
        <v>180</v>
      </c>
      <c r="F844" s="26">
        <v>0</v>
      </c>
      <c r="G844" s="17" t="s">
        <v>19</v>
      </c>
      <c r="H844" s="28">
        <v>0</v>
      </c>
      <c r="I844" s="29">
        <v>31794000</v>
      </c>
      <c r="J844" s="29">
        <f t="shared" si="14"/>
        <v>31794000</v>
      </c>
      <c r="K844" s="26">
        <v>0</v>
      </c>
      <c r="L844" s="26">
        <v>0</v>
      </c>
      <c r="M844" s="30" t="s">
        <v>20</v>
      </c>
      <c r="N844" s="26" t="s">
        <v>21</v>
      </c>
      <c r="O844" s="36" t="s">
        <v>185</v>
      </c>
      <c r="P844" s="26">
        <v>3387000</v>
      </c>
      <c r="Q844" s="31" t="s">
        <v>23</v>
      </c>
      <c r="R844" s="58"/>
      <c r="S844" s="32" t="s">
        <v>579</v>
      </c>
      <c r="T844" s="34" t="s">
        <v>623</v>
      </c>
      <c r="U844" s="33" t="s">
        <v>646</v>
      </c>
    </row>
    <row r="845" spans="1:21" s="1" customFormat="1" ht="12.75" customHeight="1" x14ac:dyDescent="0.25">
      <c r="A845" s="52">
        <v>80111701</v>
      </c>
      <c r="B845" s="7" t="s">
        <v>654</v>
      </c>
      <c r="C845" s="26">
        <v>6</v>
      </c>
      <c r="D845" s="26">
        <v>6</v>
      </c>
      <c r="E845" s="27">
        <v>180</v>
      </c>
      <c r="F845" s="26">
        <v>0</v>
      </c>
      <c r="G845" s="17" t="s">
        <v>19</v>
      </c>
      <c r="H845" s="28">
        <v>0</v>
      </c>
      <c r="I845" s="29">
        <v>63000000</v>
      </c>
      <c r="J845" s="29">
        <f t="shared" si="14"/>
        <v>63000000</v>
      </c>
      <c r="K845" s="26">
        <v>0</v>
      </c>
      <c r="L845" s="26">
        <v>0</v>
      </c>
      <c r="M845" s="30" t="s">
        <v>20</v>
      </c>
      <c r="N845" s="26" t="s">
        <v>21</v>
      </c>
      <c r="O845" s="36" t="s">
        <v>185</v>
      </c>
      <c r="P845" s="26">
        <v>3387000</v>
      </c>
      <c r="Q845" s="31" t="s">
        <v>23</v>
      </c>
      <c r="R845" s="58"/>
      <c r="S845" s="32" t="s">
        <v>579</v>
      </c>
      <c r="T845" s="34" t="s">
        <v>623</v>
      </c>
      <c r="U845" s="33" t="s">
        <v>646</v>
      </c>
    </row>
    <row r="846" spans="1:21" s="1" customFormat="1" ht="12.75" customHeight="1" x14ac:dyDescent="0.25">
      <c r="A846" s="52">
        <v>80111701</v>
      </c>
      <c r="B846" s="7" t="s">
        <v>655</v>
      </c>
      <c r="C846" s="26">
        <v>6</v>
      </c>
      <c r="D846" s="26">
        <v>6</v>
      </c>
      <c r="E846" s="27">
        <v>180</v>
      </c>
      <c r="F846" s="26">
        <v>0</v>
      </c>
      <c r="G846" s="17" t="s">
        <v>19</v>
      </c>
      <c r="H846" s="28">
        <v>0</v>
      </c>
      <c r="I846" s="29">
        <v>39000000</v>
      </c>
      <c r="J846" s="29">
        <f t="shared" si="14"/>
        <v>39000000</v>
      </c>
      <c r="K846" s="26">
        <v>0</v>
      </c>
      <c r="L846" s="26">
        <v>0</v>
      </c>
      <c r="M846" s="30" t="s">
        <v>20</v>
      </c>
      <c r="N846" s="26" t="s">
        <v>21</v>
      </c>
      <c r="O846" s="36" t="s">
        <v>199</v>
      </c>
      <c r="P846" s="26">
        <v>3387000</v>
      </c>
      <c r="Q846" s="31" t="s">
        <v>23</v>
      </c>
      <c r="R846" s="58"/>
      <c r="S846" s="32" t="s">
        <v>576</v>
      </c>
      <c r="T846" s="34" t="s">
        <v>577</v>
      </c>
      <c r="U846" s="33" t="s">
        <v>644</v>
      </c>
    </row>
    <row r="847" spans="1:21" s="1" customFormat="1" ht="12.75" customHeight="1" x14ac:dyDescent="0.25">
      <c r="A847" s="52">
        <v>80111701</v>
      </c>
      <c r="B847" s="7" t="s">
        <v>656</v>
      </c>
      <c r="C847" s="26">
        <v>6</v>
      </c>
      <c r="D847" s="26">
        <v>6</v>
      </c>
      <c r="E847" s="27">
        <v>180</v>
      </c>
      <c r="F847" s="26">
        <v>0</v>
      </c>
      <c r="G847" s="17" t="s">
        <v>19</v>
      </c>
      <c r="H847" s="28">
        <v>0</v>
      </c>
      <c r="I847" s="29">
        <v>41736000</v>
      </c>
      <c r="J847" s="29">
        <f t="shared" si="14"/>
        <v>41736000</v>
      </c>
      <c r="K847" s="26">
        <v>0</v>
      </c>
      <c r="L847" s="26">
        <v>0</v>
      </c>
      <c r="M847" s="30" t="s">
        <v>20</v>
      </c>
      <c r="N847" s="26" t="s">
        <v>21</v>
      </c>
      <c r="O847" s="36" t="s">
        <v>185</v>
      </c>
      <c r="P847" s="26">
        <v>3387000</v>
      </c>
      <c r="Q847" s="31" t="s">
        <v>23</v>
      </c>
      <c r="R847" s="58"/>
      <c r="S847" s="32" t="s">
        <v>579</v>
      </c>
      <c r="T847" s="34" t="s">
        <v>630</v>
      </c>
      <c r="U847" s="81" t="s">
        <v>648</v>
      </c>
    </row>
    <row r="848" spans="1:21" s="1" customFormat="1" ht="12.75" customHeight="1" x14ac:dyDescent="0.25">
      <c r="A848" s="52">
        <v>80111701</v>
      </c>
      <c r="B848" s="7" t="s">
        <v>415</v>
      </c>
      <c r="C848" s="26">
        <v>6</v>
      </c>
      <c r="D848" s="26">
        <v>6</v>
      </c>
      <c r="E848" s="27">
        <v>180</v>
      </c>
      <c r="F848" s="26">
        <v>0</v>
      </c>
      <c r="G848" s="17" t="s">
        <v>19</v>
      </c>
      <c r="H848" s="28">
        <v>0</v>
      </c>
      <c r="I848" s="29">
        <v>42234000</v>
      </c>
      <c r="J848" s="29">
        <f t="shared" si="14"/>
        <v>42234000</v>
      </c>
      <c r="K848" s="26">
        <v>0</v>
      </c>
      <c r="L848" s="26">
        <v>0</v>
      </c>
      <c r="M848" s="30" t="s">
        <v>20</v>
      </c>
      <c r="N848" s="26" t="s">
        <v>21</v>
      </c>
      <c r="O848" s="36" t="s">
        <v>185</v>
      </c>
      <c r="P848" s="26">
        <v>3387000</v>
      </c>
      <c r="Q848" s="31" t="s">
        <v>23</v>
      </c>
      <c r="R848" s="58"/>
      <c r="S848" s="32" t="s">
        <v>579</v>
      </c>
      <c r="T848" s="34" t="s">
        <v>623</v>
      </c>
      <c r="U848" s="33" t="s">
        <v>646</v>
      </c>
    </row>
    <row r="849" spans="1:22" s="1" customFormat="1" ht="12.75" customHeight="1" x14ac:dyDescent="0.25">
      <c r="A849" s="52">
        <v>80111701</v>
      </c>
      <c r="B849" s="7" t="s">
        <v>657</v>
      </c>
      <c r="C849" s="26">
        <v>6</v>
      </c>
      <c r="D849" s="26">
        <v>6</v>
      </c>
      <c r="E849" s="27">
        <v>180</v>
      </c>
      <c r="F849" s="26">
        <v>0</v>
      </c>
      <c r="G849" s="17" t="s">
        <v>19</v>
      </c>
      <c r="H849" s="28">
        <v>0</v>
      </c>
      <c r="I849" s="29">
        <v>60000000</v>
      </c>
      <c r="J849" s="29">
        <f t="shared" si="14"/>
        <v>60000000</v>
      </c>
      <c r="K849" s="26">
        <v>0</v>
      </c>
      <c r="L849" s="26">
        <v>0</v>
      </c>
      <c r="M849" s="30" t="s">
        <v>20</v>
      </c>
      <c r="N849" s="26" t="s">
        <v>21</v>
      </c>
      <c r="O849" s="36" t="s">
        <v>95</v>
      </c>
      <c r="P849" s="26">
        <v>3387000</v>
      </c>
      <c r="Q849" s="31" t="s">
        <v>23</v>
      </c>
      <c r="R849" s="58"/>
      <c r="S849" s="32" t="s">
        <v>587</v>
      </c>
      <c r="T849" s="59" t="s">
        <v>658</v>
      </c>
      <c r="U849" s="57" t="s">
        <v>659</v>
      </c>
    </row>
    <row r="850" spans="1:22" s="1" customFormat="1" ht="12.75" customHeight="1" x14ac:dyDescent="0.25">
      <c r="A850" s="52">
        <v>80111701</v>
      </c>
      <c r="B850" s="7" t="s">
        <v>660</v>
      </c>
      <c r="C850" s="26">
        <v>6</v>
      </c>
      <c r="D850" s="26">
        <v>6</v>
      </c>
      <c r="E850" s="27">
        <v>180</v>
      </c>
      <c r="F850" s="26">
        <v>0</v>
      </c>
      <c r="G850" s="17" t="s">
        <v>19</v>
      </c>
      <c r="H850" s="28">
        <v>0</v>
      </c>
      <c r="I850" s="29">
        <v>54000000</v>
      </c>
      <c r="J850" s="29">
        <f t="shared" ref="J850:J851" si="15">I850</f>
        <v>54000000</v>
      </c>
      <c r="K850" s="26">
        <v>0</v>
      </c>
      <c r="L850" s="26">
        <v>0</v>
      </c>
      <c r="M850" s="30" t="s">
        <v>20</v>
      </c>
      <c r="N850" s="26" t="s">
        <v>21</v>
      </c>
      <c r="O850" s="36" t="s">
        <v>661</v>
      </c>
      <c r="P850" s="26">
        <v>3387000</v>
      </c>
      <c r="Q850" s="31" t="s">
        <v>23</v>
      </c>
      <c r="R850" s="58"/>
      <c r="S850" s="32" t="s">
        <v>576</v>
      </c>
      <c r="T850" s="34" t="s">
        <v>577</v>
      </c>
      <c r="U850" s="33" t="s">
        <v>649</v>
      </c>
    </row>
    <row r="851" spans="1:22" ht="12.75" customHeight="1" x14ac:dyDescent="0.25">
      <c r="A851" s="60" t="s">
        <v>453</v>
      </c>
      <c r="B851" s="19" t="s">
        <v>454</v>
      </c>
      <c r="C851" s="26">
        <v>3</v>
      </c>
      <c r="D851" s="26">
        <v>4</v>
      </c>
      <c r="E851" s="27">
        <v>350</v>
      </c>
      <c r="F851" s="26">
        <v>0</v>
      </c>
      <c r="G851" s="17" t="s">
        <v>462</v>
      </c>
      <c r="H851" s="26">
        <v>0</v>
      </c>
      <c r="I851" s="29">
        <v>159897673</v>
      </c>
      <c r="J851" s="29">
        <f t="shared" si="15"/>
        <v>159897673</v>
      </c>
      <c r="K851" s="26">
        <v>0</v>
      </c>
      <c r="L851" s="26">
        <v>0</v>
      </c>
      <c r="M851" s="30" t="s">
        <v>20</v>
      </c>
      <c r="N851" s="26" t="s">
        <v>21</v>
      </c>
      <c r="O851" s="26" t="s">
        <v>178</v>
      </c>
      <c r="P851" s="26">
        <v>3387000</v>
      </c>
      <c r="Q851" s="31" t="s">
        <v>23</v>
      </c>
      <c r="R851" s="31"/>
      <c r="S851" s="39" t="s">
        <v>662</v>
      </c>
      <c r="T851" s="35" t="s">
        <v>663</v>
      </c>
      <c r="U851" s="35" t="s">
        <v>663</v>
      </c>
      <c r="V851" s="1"/>
    </row>
    <row r="852" spans="1:22" ht="12.75" customHeight="1" x14ac:dyDescent="0.25">
      <c r="A852" s="79" t="s">
        <v>456</v>
      </c>
      <c r="B852" s="19" t="s">
        <v>457</v>
      </c>
      <c r="C852" s="26">
        <v>1</v>
      </c>
      <c r="D852" s="26">
        <v>2</v>
      </c>
      <c r="E852" s="27">
        <v>350</v>
      </c>
      <c r="F852" s="26">
        <v>0</v>
      </c>
      <c r="G852" s="17" t="s">
        <v>19</v>
      </c>
      <c r="H852" s="26">
        <v>0</v>
      </c>
      <c r="I852" s="29">
        <v>758137356</v>
      </c>
      <c r="J852" s="29">
        <f t="shared" ref="J852:J872" si="16">I852</f>
        <v>758137356</v>
      </c>
      <c r="K852" s="26">
        <v>0</v>
      </c>
      <c r="L852" s="26">
        <v>0</v>
      </c>
      <c r="M852" s="30" t="s">
        <v>20</v>
      </c>
      <c r="N852" s="26" t="s">
        <v>21</v>
      </c>
      <c r="O852" s="26" t="s">
        <v>178</v>
      </c>
      <c r="P852" s="26">
        <v>3387000</v>
      </c>
      <c r="Q852" s="31" t="s">
        <v>23</v>
      </c>
      <c r="R852" s="31"/>
      <c r="S852" s="39" t="s">
        <v>662</v>
      </c>
      <c r="T852" s="35" t="s">
        <v>663</v>
      </c>
      <c r="U852" s="35" t="s">
        <v>663</v>
      </c>
      <c r="V852" s="1"/>
    </row>
    <row r="853" spans="1:22" ht="12.75" customHeight="1" x14ac:dyDescent="0.25">
      <c r="A853" s="79" t="s">
        <v>458</v>
      </c>
      <c r="B853" s="19" t="s">
        <v>459</v>
      </c>
      <c r="C853" s="26">
        <v>3</v>
      </c>
      <c r="D853" s="26">
        <v>3</v>
      </c>
      <c r="E853" s="27">
        <v>350</v>
      </c>
      <c r="F853" s="26">
        <v>0</v>
      </c>
      <c r="G853" s="17" t="s">
        <v>455</v>
      </c>
      <c r="H853" s="26">
        <v>0</v>
      </c>
      <c r="I853" s="29">
        <v>145630018</v>
      </c>
      <c r="J853" s="29">
        <f t="shared" si="16"/>
        <v>145630018</v>
      </c>
      <c r="K853" s="26">
        <v>0</v>
      </c>
      <c r="L853" s="26">
        <v>0</v>
      </c>
      <c r="M853" s="30" t="s">
        <v>20</v>
      </c>
      <c r="N853" s="26" t="s">
        <v>21</v>
      </c>
      <c r="O853" s="26" t="s">
        <v>178</v>
      </c>
      <c r="P853" s="26">
        <v>3387000</v>
      </c>
      <c r="Q853" s="31" t="s">
        <v>23</v>
      </c>
      <c r="R853" s="31"/>
      <c r="S853" s="39" t="s">
        <v>662</v>
      </c>
      <c r="T853" s="35" t="s">
        <v>663</v>
      </c>
      <c r="U853" s="35" t="s">
        <v>663</v>
      </c>
      <c r="V853" s="1"/>
    </row>
    <row r="854" spans="1:22" ht="12.75" customHeight="1" x14ac:dyDescent="0.25">
      <c r="A854" s="60" t="s">
        <v>460</v>
      </c>
      <c r="B854" s="19" t="s">
        <v>461</v>
      </c>
      <c r="C854" s="26">
        <v>3</v>
      </c>
      <c r="D854" s="26">
        <v>4</v>
      </c>
      <c r="E854" s="27">
        <v>350</v>
      </c>
      <c r="F854" s="26">
        <v>0</v>
      </c>
      <c r="G854" s="17" t="s">
        <v>455</v>
      </c>
      <c r="H854" s="26">
        <v>0</v>
      </c>
      <c r="I854" s="29">
        <v>60000000</v>
      </c>
      <c r="J854" s="29">
        <f t="shared" si="16"/>
        <v>60000000</v>
      </c>
      <c r="K854" s="26">
        <v>0</v>
      </c>
      <c r="L854" s="26">
        <v>0</v>
      </c>
      <c r="M854" s="30" t="s">
        <v>20</v>
      </c>
      <c r="N854" s="26" t="s">
        <v>21</v>
      </c>
      <c r="O854" s="26" t="s">
        <v>178</v>
      </c>
      <c r="P854" s="26">
        <v>3387000</v>
      </c>
      <c r="Q854" s="31" t="s">
        <v>23</v>
      </c>
      <c r="R854" s="31"/>
      <c r="S854" s="39" t="s">
        <v>662</v>
      </c>
      <c r="T854" s="35" t="s">
        <v>663</v>
      </c>
      <c r="U854" s="35" t="s">
        <v>663</v>
      </c>
      <c r="V854" s="1"/>
    </row>
    <row r="855" spans="1:22" ht="12.75" customHeight="1" x14ac:dyDescent="0.25">
      <c r="A855" s="60" t="s">
        <v>463</v>
      </c>
      <c r="B855" s="19" t="s">
        <v>464</v>
      </c>
      <c r="C855" s="26">
        <v>1</v>
      </c>
      <c r="D855" s="26">
        <v>2</v>
      </c>
      <c r="E855" s="27">
        <v>350</v>
      </c>
      <c r="F855" s="26">
        <v>0</v>
      </c>
      <c r="G855" s="17" t="s">
        <v>455</v>
      </c>
      <c r="H855" s="26">
        <v>0</v>
      </c>
      <c r="I855" s="29">
        <v>123582783</v>
      </c>
      <c r="J855" s="29">
        <f t="shared" si="16"/>
        <v>123582783</v>
      </c>
      <c r="K855" s="26">
        <v>0</v>
      </c>
      <c r="L855" s="26">
        <v>0</v>
      </c>
      <c r="M855" s="30" t="s">
        <v>20</v>
      </c>
      <c r="N855" s="26" t="s">
        <v>21</v>
      </c>
      <c r="O855" s="26" t="s">
        <v>178</v>
      </c>
      <c r="P855" s="26">
        <v>3387000</v>
      </c>
      <c r="Q855" s="31" t="s">
        <v>23</v>
      </c>
      <c r="R855" s="31"/>
      <c r="S855" s="39" t="s">
        <v>616</v>
      </c>
      <c r="T855" s="38" t="s">
        <v>617</v>
      </c>
      <c r="U855" s="35" t="s">
        <v>664</v>
      </c>
      <c r="V855" s="1"/>
    </row>
    <row r="856" spans="1:22" ht="12.75" customHeight="1" x14ac:dyDescent="0.25">
      <c r="A856" s="60" t="s">
        <v>465</v>
      </c>
      <c r="B856" s="19" t="s">
        <v>466</v>
      </c>
      <c r="C856" s="26">
        <v>2</v>
      </c>
      <c r="D856" s="26">
        <v>2</v>
      </c>
      <c r="E856" s="27">
        <v>350</v>
      </c>
      <c r="F856" s="26">
        <v>0</v>
      </c>
      <c r="G856" s="17" t="s">
        <v>455</v>
      </c>
      <c r="H856" s="26">
        <v>0</v>
      </c>
      <c r="I856" s="29">
        <v>155795263</v>
      </c>
      <c r="J856" s="29">
        <f t="shared" si="16"/>
        <v>155795263</v>
      </c>
      <c r="K856" s="26">
        <v>0</v>
      </c>
      <c r="L856" s="26">
        <v>0</v>
      </c>
      <c r="M856" s="30" t="s">
        <v>20</v>
      </c>
      <c r="N856" s="26" t="s">
        <v>21</v>
      </c>
      <c r="O856" s="26" t="s">
        <v>178</v>
      </c>
      <c r="P856" s="26">
        <v>3387000</v>
      </c>
      <c r="Q856" s="31" t="s">
        <v>23</v>
      </c>
      <c r="R856" s="31"/>
      <c r="S856" s="39" t="s">
        <v>662</v>
      </c>
      <c r="T856" s="35" t="s">
        <v>663</v>
      </c>
      <c r="U856" s="35" t="s">
        <v>663</v>
      </c>
      <c r="V856" s="1"/>
    </row>
    <row r="857" spans="1:22" ht="12.75" customHeight="1" x14ac:dyDescent="0.25">
      <c r="A857" s="78" t="s">
        <v>467</v>
      </c>
      <c r="B857" s="19" t="s">
        <v>468</v>
      </c>
      <c r="C857" s="26">
        <v>2</v>
      </c>
      <c r="D857" s="26">
        <v>2</v>
      </c>
      <c r="E857" s="27">
        <v>350</v>
      </c>
      <c r="F857" s="26">
        <v>0</v>
      </c>
      <c r="G857" s="17" t="s">
        <v>469</v>
      </c>
      <c r="H857" s="26">
        <v>0</v>
      </c>
      <c r="I857" s="29">
        <v>10000000</v>
      </c>
      <c r="J857" s="29">
        <f t="shared" si="16"/>
        <v>10000000</v>
      </c>
      <c r="K857" s="26">
        <v>0</v>
      </c>
      <c r="L857" s="26">
        <v>0</v>
      </c>
      <c r="M857" s="30" t="s">
        <v>20</v>
      </c>
      <c r="N857" s="26" t="s">
        <v>21</v>
      </c>
      <c r="O857" s="26" t="s">
        <v>178</v>
      </c>
      <c r="P857" s="26">
        <v>3387000</v>
      </c>
      <c r="Q857" s="31" t="s">
        <v>23</v>
      </c>
      <c r="R857" s="31"/>
      <c r="S857" s="39" t="s">
        <v>662</v>
      </c>
      <c r="T857" s="35" t="s">
        <v>663</v>
      </c>
      <c r="U857" s="35" t="s">
        <v>663</v>
      </c>
      <c r="V857" s="1"/>
    </row>
    <row r="858" spans="1:22" ht="12.75" customHeight="1" x14ac:dyDescent="0.25">
      <c r="A858" s="78">
        <v>81112501</v>
      </c>
      <c r="B858" s="19" t="s">
        <v>470</v>
      </c>
      <c r="C858" s="26">
        <v>2</v>
      </c>
      <c r="D858" s="26">
        <v>2</v>
      </c>
      <c r="E858" s="27">
        <v>350</v>
      </c>
      <c r="F858" s="26">
        <v>0</v>
      </c>
      <c r="G858" s="17" t="s">
        <v>19</v>
      </c>
      <c r="H858" s="26">
        <v>0</v>
      </c>
      <c r="I858" s="29">
        <v>190000000</v>
      </c>
      <c r="J858" s="29">
        <f t="shared" si="16"/>
        <v>190000000</v>
      </c>
      <c r="K858" s="26">
        <v>0</v>
      </c>
      <c r="L858" s="26">
        <v>0</v>
      </c>
      <c r="M858" s="30" t="s">
        <v>20</v>
      </c>
      <c r="N858" s="26" t="s">
        <v>21</v>
      </c>
      <c r="O858" s="26" t="s">
        <v>178</v>
      </c>
      <c r="P858" s="26">
        <v>3387000</v>
      </c>
      <c r="Q858" s="31" t="s">
        <v>23</v>
      </c>
      <c r="R858" s="31"/>
      <c r="S858" s="39" t="s">
        <v>616</v>
      </c>
      <c r="T858" s="38" t="s">
        <v>617</v>
      </c>
      <c r="U858" s="35" t="s">
        <v>664</v>
      </c>
      <c r="V858" s="1"/>
    </row>
    <row r="859" spans="1:22" ht="12.75" customHeight="1" x14ac:dyDescent="0.25">
      <c r="A859" s="61">
        <v>44103105</v>
      </c>
      <c r="B859" s="19" t="s">
        <v>471</v>
      </c>
      <c r="C859" s="26">
        <v>2</v>
      </c>
      <c r="D859" s="26">
        <v>3</v>
      </c>
      <c r="E859" s="27">
        <v>350</v>
      </c>
      <c r="F859" s="26">
        <v>0</v>
      </c>
      <c r="G859" s="17" t="s">
        <v>472</v>
      </c>
      <c r="H859" s="26">
        <v>0</v>
      </c>
      <c r="I859" s="29">
        <v>82414277</v>
      </c>
      <c r="J859" s="29">
        <f t="shared" si="16"/>
        <v>82414277</v>
      </c>
      <c r="K859" s="26">
        <v>0</v>
      </c>
      <c r="L859" s="26">
        <v>0</v>
      </c>
      <c r="M859" s="30" t="s">
        <v>20</v>
      </c>
      <c r="N859" s="26" t="s">
        <v>21</v>
      </c>
      <c r="O859" s="26" t="s">
        <v>178</v>
      </c>
      <c r="P859" s="26">
        <v>3387000</v>
      </c>
      <c r="Q859" s="31" t="s">
        <v>23</v>
      </c>
      <c r="R859" s="31"/>
      <c r="S859" s="39" t="s">
        <v>662</v>
      </c>
      <c r="T859" s="35" t="s">
        <v>663</v>
      </c>
      <c r="U859" s="35" t="s">
        <v>663</v>
      </c>
      <c r="V859" s="1"/>
    </row>
    <row r="860" spans="1:22" ht="12.75" customHeight="1" x14ac:dyDescent="0.25">
      <c r="A860" s="78">
        <v>81112500</v>
      </c>
      <c r="B860" s="19" t="s">
        <v>473</v>
      </c>
      <c r="C860" s="26">
        <v>2</v>
      </c>
      <c r="D860" s="26">
        <v>2</v>
      </c>
      <c r="E860" s="27">
        <v>350</v>
      </c>
      <c r="F860" s="26">
        <v>0</v>
      </c>
      <c r="G860" s="17" t="s">
        <v>472</v>
      </c>
      <c r="H860" s="26">
        <v>0</v>
      </c>
      <c r="I860" s="29">
        <v>71940907</v>
      </c>
      <c r="J860" s="29">
        <f t="shared" si="16"/>
        <v>71940907</v>
      </c>
      <c r="K860" s="26">
        <v>0</v>
      </c>
      <c r="L860" s="26">
        <v>0</v>
      </c>
      <c r="M860" s="30" t="s">
        <v>20</v>
      </c>
      <c r="N860" s="26" t="s">
        <v>21</v>
      </c>
      <c r="O860" s="26" t="s">
        <v>178</v>
      </c>
      <c r="P860" s="26">
        <v>3387000</v>
      </c>
      <c r="Q860" s="31" t="s">
        <v>23</v>
      </c>
      <c r="R860" s="31"/>
      <c r="S860" s="39" t="s">
        <v>662</v>
      </c>
      <c r="T860" s="35" t="s">
        <v>663</v>
      </c>
      <c r="U860" s="35" t="s">
        <v>663</v>
      </c>
      <c r="V860" s="1"/>
    </row>
    <row r="861" spans="1:22" ht="12.75" customHeight="1" x14ac:dyDescent="0.25">
      <c r="A861" s="78">
        <v>81112500</v>
      </c>
      <c r="B861" s="19" t="s">
        <v>474</v>
      </c>
      <c r="C861" s="26">
        <v>3</v>
      </c>
      <c r="D861" s="26">
        <v>3</v>
      </c>
      <c r="E861" s="27">
        <v>350</v>
      </c>
      <c r="F861" s="26">
        <v>0</v>
      </c>
      <c r="G861" s="17" t="s">
        <v>19</v>
      </c>
      <c r="H861" s="26">
        <v>0</v>
      </c>
      <c r="I861" s="29">
        <v>90003489</v>
      </c>
      <c r="J861" s="29">
        <f t="shared" si="16"/>
        <v>90003489</v>
      </c>
      <c r="K861" s="26">
        <v>0</v>
      </c>
      <c r="L861" s="26">
        <v>0</v>
      </c>
      <c r="M861" s="30" t="s">
        <v>20</v>
      </c>
      <c r="N861" s="26" t="s">
        <v>21</v>
      </c>
      <c r="O861" s="26" t="s">
        <v>178</v>
      </c>
      <c r="P861" s="26">
        <v>3387000</v>
      </c>
      <c r="Q861" s="31" t="s">
        <v>23</v>
      </c>
      <c r="R861" s="31"/>
      <c r="S861" s="39" t="s">
        <v>662</v>
      </c>
      <c r="T861" s="35" t="s">
        <v>663</v>
      </c>
      <c r="U861" s="35" t="s">
        <v>663</v>
      </c>
      <c r="V861" s="1"/>
    </row>
    <row r="862" spans="1:22" ht="12.75" customHeight="1" x14ac:dyDescent="0.25">
      <c r="A862" s="79" t="s">
        <v>475</v>
      </c>
      <c r="B862" s="19" t="s">
        <v>476</v>
      </c>
      <c r="C862" s="26">
        <v>1</v>
      </c>
      <c r="D862" s="26">
        <v>2</v>
      </c>
      <c r="E862" s="27">
        <v>350</v>
      </c>
      <c r="F862" s="26">
        <v>0</v>
      </c>
      <c r="G862" s="17" t="s">
        <v>455</v>
      </c>
      <c r="H862" s="26">
        <v>0</v>
      </c>
      <c r="I862" s="29">
        <v>518843697</v>
      </c>
      <c r="J862" s="29">
        <f t="shared" si="16"/>
        <v>518843697</v>
      </c>
      <c r="K862" s="26">
        <v>0</v>
      </c>
      <c r="L862" s="26">
        <v>0</v>
      </c>
      <c r="M862" s="30" t="s">
        <v>20</v>
      </c>
      <c r="N862" s="26" t="s">
        <v>21</v>
      </c>
      <c r="O862" s="26" t="s">
        <v>178</v>
      </c>
      <c r="P862" s="26">
        <v>3387000</v>
      </c>
      <c r="Q862" s="31" t="s">
        <v>23</v>
      </c>
      <c r="R862" s="31"/>
      <c r="S862" s="39" t="s">
        <v>662</v>
      </c>
      <c r="T862" s="35" t="s">
        <v>663</v>
      </c>
      <c r="U862" s="35" t="s">
        <v>663</v>
      </c>
      <c r="V862" s="1"/>
    </row>
    <row r="863" spans="1:22" ht="12.75" customHeight="1" x14ac:dyDescent="0.25">
      <c r="A863" s="78" t="s">
        <v>477</v>
      </c>
      <c r="B863" s="19" t="s">
        <v>478</v>
      </c>
      <c r="C863" s="26">
        <v>1</v>
      </c>
      <c r="D863" s="26">
        <v>2</v>
      </c>
      <c r="E863" s="27">
        <v>350</v>
      </c>
      <c r="F863" s="26">
        <v>0</v>
      </c>
      <c r="G863" s="17" t="s">
        <v>455</v>
      </c>
      <c r="H863" s="26">
        <v>0</v>
      </c>
      <c r="I863" s="29">
        <v>360520717</v>
      </c>
      <c r="J863" s="29">
        <f t="shared" si="16"/>
        <v>360520717</v>
      </c>
      <c r="K863" s="26">
        <v>0</v>
      </c>
      <c r="L863" s="26">
        <v>0</v>
      </c>
      <c r="M863" s="30" t="s">
        <v>20</v>
      </c>
      <c r="N863" s="26" t="s">
        <v>21</v>
      </c>
      <c r="O863" s="26" t="s">
        <v>178</v>
      </c>
      <c r="P863" s="26">
        <v>3387000</v>
      </c>
      <c r="Q863" s="31" t="s">
        <v>23</v>
      </c>
      <c r="R863" s="31"/>
      <c r="S863" s="39" t="s">
        <v>662</v>
      </c>
      <c r="T863" s="35" t="s">
        <v>663</v>
      </c>
      <c r="U863" s="35" t="s">
        <v>663</v>
      </c>
      <c r="V863" s="1"/>
    </row>
    <row r="864" spans="1:22" ht="12.75" customHeight="1" x14ac:dyDescent="0.25">
      <c r="A864" s="61" t="s">
        <v>479</v>
      </c>
      <c r="B864" s="18" t="s">
        <v>480</v>
      </c>
      <c r="C864" s="26">
        <v>2</v>
      </c>
      <c r="D864" s="26">
        <v>3</v>
      </c>
      <c r="E864" s="27">
        <v>350</v>
      </c>
      <c r="F864" s="26">
        <v>0</v>
      </c>
      <c r="G864" s="17" t="s">
        <v>455</v>
      </c>
      <c r="H864" s="26">
        <v>0</v>
      </c>
      <c r="I864" s="29">
        <v>1539998357</v>
      </c>
      <c r="J864" s="29">
        <f t="shared" si="16"/>
        <v>1539998357</v>
      </c>
      <c r="K864" s="26">
        <v>0</v>
      </c>
      <c r="L864" s="26">
        <v>0</v>
      </c>
      <c r="M864" s="30" t="s">
        <v>20</v>
      </c>
      <c r="N864" s="26" t="s">
        <v>21</v>
      </c>
      <c r="O864" s="26" t="s">
        <v>178</v>
      </c>
      <c r="P864" s="26">
        <v>3387000</v>
      </c>
      <c r="Q864" s="31" t="s">
        <v>23</v>
      </c>
      <c r="R864" s="31"/>
      <c r="S864" s="39" t="s">
        <v>662</v>
      </c>
      <c r="T864" s="35" t="s">
        <v>663</v>
      </c>
      <c r="U864" s="35" t="s">
        <v>663</v>
      </c>
      <c r="V864" s="1"/>
    </row>
    <row r="865" spans="1:22" ht="12.75" customHeight="1" x14ac:dyDescent="0.25">
      <c r="A865" s="61" t="s">
        <v>481</v>
      </c>
      <c r="B865" s="19" t="s">
        <v>482</v>
      </c>
      <c r="C865" s="26">
        <v>1</v>
      </c>
      <c r="D865" s="26">
        <v>2</v>
      </c>
      <c r="E865" s="27">
        <v>350</v>
      </c>
      <c r="F865" s="26">
        <v>0</v>
      </c>
      <c r="G865" s="17" t="s">
        <v>455</v>
      </c>
      <c r="H865" s="26">
        <v>0</v>
      </c>
      <c r="I865" s="29">
        <v>756897097</v>
      </c>
      <c r="J865" s="29">
        <f t="shared" si="16"/>
        <v>756897097</v>
      </c>
      <c r="K865" s="26">
        <v>0</v>
      </c>
      <c r="L865" s="26">
        <v>0</v>
      </c>
      <c r="M865" s="30" t="s">
        <v>20</v>
      </c>
      <c r="N865" s="26" t="s">
        <v>21</v>
      </c>
      <c r="O865" s="26" t="s">
        <v>178</v>
      </c>
      <c r="P865" s="26">
        <v>3387000</v>
      </c>
      <c r="Q865" s="31" t="s">
        <v>23</v>
      </c>
      <c r="R865" s="31"/>
      <c r="S865" s="39" t="s">
        <v>662</v>
      </c>
      <c r="T865" s="35" t="s">
        <v>663</v>
      </c>
      <c r="U865" s="35" t="s">
        <v>663</v>
      </c>
      <c r="V865" s="1"/>
    </row>
    <row r="866" spans="1:22" ht="12.75" customHeight="1" x14ac:dyDescent="0.25">
      <c r="A866" s="78">
        <v>81112501</v>
      </c>
      <c r="B866" s="19" t="s">
        <v>483</v>
      </c>
      <c r="C866" s="26">
        <v>2</v>
      </c>
      <c r="D866" s="26">
        <v>2</v>
      </c>
      <c r="E866" s="27">
        <v>350</v>
      </c>
      <c r="F866" s="26">
        <v>0</v>
      </c>
      <c r="G866" s="17" t="s">
        <v>472</v>
      </c>
      <c r="H866" s="26">
        <v>0</v>
      </c>
      <c r="I866" s="29">
        <v>156541539</v>
      </c>
      <c r="J866" s="29">
        <f t="shared" si="16"/>
        <v>156541539</v>
      </c>
      <c r="K866" s="26">
        <v>0</v>
      </c>
      <c r="L866" s="26">
        <v>0</v>
      </c>
      <c r="M866" s="30" t="s">
        <v>20</v>
      </c>
      <c r="N866" s="26" t="s">
        <v>21</v>
      </c>
      <c r="O866" s="26" t="s">
        <v>178</v>
      </c>
      <c r="P866" s="26">
        <v>3387000</v>
      </c>
      <c r="Q866" s="31" t="s">
        <v>23</v>
      </c>
      <c r="R866" s="58">
        <v>644</v>
      </c>
      <c r="S866" s="39" t="s">
        <v>616</v>
      </c>
      <c r="T866" s="35" t="s">
        <v>617</v>
      </c>
      <c r="U866" s="35" t="s">
        <v>664</v>
      </c>
      <c r="V866" s="1"/>
    </row>
    <row r="867" spans="1:22" ht="12.75" customHeight="1" x14ac:dyDescent="0.25">
      <c r="A867" s="61" t="s">
        <v>484</v>
      </c>
      <c r="B867" s="19" t="s">
        <v>485</v>
      </c>
      <c r="C867" s="26">
        <v>2</v>
      </c>
      <c r="D867" s="26">
        <v>3</v>
      </c>
      <c r="E867" s="27">
        <v>350</v>
      </c>
      <c r="F867" s="26">
        <v>0</v>
      </c>
      <c r="G867" s="20" t="s">
        <v>486</v>
      </c>
      <c r="H867" s="26">
        <v>0</v>
      </c>
      <c r="I867" s="29">
        <v>1171617457</v>
      </c>
      <c r="J867" s="29">
        <f t="shared" si="16"/>
        <v>1171617457</v>
      </c>
      <c r="K867" s="26">
        <v>0</v>
      </c>
      <c r="L867" s="26">
        <v>0</v>
      </c>
      <c r="M867" s="30" t="s">
        <v>20</v>
      </c>
      <c r="N867" s="26" t="s">
        <v>21</v>
      </c>
      <c r="O867" s="26" t="s">
        <v>178</v>
      </c>
      <c r="P867" s="26">
        <v>3387000</v>
      </c>
      <c r="Q867" s="31" t="s">
        <v>23</v>
      </c>
      <c r="R867" s="31"/>
      <c r="S867" s="39" t="s">
        <v>662</v>
      </c>
      <c r="T867" s="35" t="s">
        <v>663</v>
      </c>
      <c r="U867" s="35" t="s">
        <v>663</v>
      </c>
      <c r="V867" s="1"/>
    </row>
    <row r="868" spans="1:22" ht="12.75" customHeight="1" x14ac:dyDescent="0.25">
      <c r="A868" s="79" t="s">
        <v>487</v>
      </c>
      <c r="B868" s="19" t="s">
        <v>728</v>
      </c>
      <c r="C868" s="26">
        <v>2</v>
      </c>
      <c r="D868" s="26">
        <v>3</v>
      </c>
      <c r="E868" s="27">
        <v>350</v>
      </c>
      <c r="F868" s="26">
        <v>0</v>
      </c>
      <c r="G868" s="17" t="s">
        <v>455</v>
      </c>
      <c r="H868" s="26">
        <v>0</v>
      </c>
      <c r="I868" s="29">
        <v>290425981</v>
      </c>
      <c r="J868" s="29">
        <f t="shared" si="16"/>
        <v>290425981</v>
      </c>
      <c r="K868" s="26">
        <v>0</v>
      </c>
      <c r="L868" s="26">
        <v>0</v>
      </c>
      <c r="M868" s="30" t="s">
        <v>20</v>
      </c>
      <c r="N868" s="26" t="s">
        <v>21</v>
      </c>
      <c r="O868" s="26" t="s">
        <v>178</v>
      </c>
      <c r="P868" s="26">
        <v>3387000</v>
      </c>
      <c r="Q868" s="31" t="s">
        <v>23</v>
      </c>
      <c r="R868" s="31"/>
      <c r="S868" s="39" t="s">
        <v>616</v>
      </c>
      <c r="T868" s="35" t="s">
        <v>617</v>
      </c>
      <c r="U868" s="35" t="s">
        <v>664</v>
      </c>
      <c r="V868" s="1"/>
    </row>
    <row r="869" spans="1:22" ht="12.75" customHeight="1" x14ac:dyDescent="0.25">
      <c r="A869" s="78">
        <v>81112501</v>
      </c>
      <c r="B869" s="19" t="s">
        <v>488</v>
      </c>
      <c r="C869" s="26">
        <v>2</v>
      </c>
      <c r="D869" s="26">
        <v>3</v>
      </c>
      <c r="E869" s="27">
        <v>350</v>
      </c>
      <c r="F869" s="26">
        <v>0</v>
      </c>
      <c r="G869" s="17" t="s">
        <v>455</v>
      </c>
      <c r="H869" s="26">
        <v>0</v>
      </c>
      <c r="I869" s="29">
        <v>495683209</v>
      </c>
      <c r="J869" s="29">
        <f t="shared" si="16"/>
        <v>495683209</v>
      </c>
      <c r="K869" s="26">
        <v>0</v>
      </c>
      <c r="L869" s="26">
        <v>0</v>
      </c>
      <c r="M869" s="30" t="s">
        <v>20</v>
      </c>
      <c r="N869" s="26" t="s">
        <v>21</v>
      </c>
      <c r="O869" s="26" t="s">
        <v>178</v>
      </c>
      <c r="P869" s="26">
        <v>3387000</v>
      </c>
      <c r="Q869" s="31" t="s">
        <v>23</v>
      </c>
      <c r="R869" s="58">
        <v>791</v>
      </c>
      <c r="S869" s="39" t="s">
        <v>616</v>
      </c>
      <c r="T869" s="35" t="s">
        <v>617</v>
      </c>
      <c r="U869" s="35" t="s">
        <v>664</v>
      </c>
      <c r="V869" s="1"/>
    </row>
    <row r="870" spans="1:22" ht="12.75" customHeight="1" x14ac:dyDescent="0.25">
      <c r="A870" s="61" t="s">
        <v>489</v>
      </c>
      <c r="B870" s="19" t="s">
        <v>490</v>
      </c>
      <c r="C870" s="26">
        <v>2</v>
      </c>
      <c r="D870" s="26">
        <v>3</v>
      </c>
      <c r="E870" s="27">
        <v>350</v>
      </c>
      <c r="F870" s="26">
        <v>0</v>
      </c>
      <c r="G870" s="17" t="s">
        <v>455</v>
      </c>
      <c r="H870" s="26">
        <v>0</v>
      </c>
      <c r="I870" s="29">
        <v>150055917</v>
      </c>
      <c r="J870" s="29">
        <f t="shared" si="16"/>
        <v>150055917</v>
      </c>
      <c r="K870" s="26">
        <v>0</v>
      </c>
      <c r="L870" s="26">
        <v>0</v>
      </c>
      <c r="M870" s="30" t="s">
        <v>20</v>
      </c>
      <c r="N870" s="26" t="s">
        <v>21</v>
      </c>
      <c r="O870" s="26" t="s">
        <v>178</v>
      </c>
      <c r="P870" s="26">
        <v>3387000</v>
      </c>
      <c r="Q870" s="31" t="s">
        <v>23</v>
      </c>
      <c r="R870" s="31"/>
      <c r="S870" s="39" t="s">
        <v>616</v>
      </c>
      <c r="T870" s="35" t="s">
        <v>617</v>
      </c>
      <c r="U870" s="35" t="s">
        <v>664</v>
      </c>
      <c r="V870" s="1"/>
    </row>
    <row r="871" spans="1:22" ht="12.75" customHeight="1" x14ac:dyDescent="0.25">
      <c r="A871" s="78">
        <v>81112501</v>
      </c>
      <c r="B871" s="19" t="s">
        <v>491</v>
      </c>
      <c r="C871" s="26">
        <v>1</v>
      </c>
      <c r="D871" s="26">
        <v>2</v>
      </c>
      <c r="E871" s="27">
        <v>350</v>
      </c>
      <c r="F871" s="26">
        <v>0</v>
      </c>
      <c r="G871" s="17" t="s">
        <v>455</v>
      </c>
      <c r="H871" s="26">
        <v>0</v>
      </c>
      <c r="I871" s="29">
        <v>119999999</v>
      </c>
      <c r="J871" s="29">
        <f t="shared" si="16"/>
        <v>119999999</v>
      </c>
      <c r="K871" s="26">
        <v>0</v>
      </c>
      <c r="L871" s="26">
        <v>0</v>
      </c>
      <c r="M871" s="30" t="s">
        <v>20</v>
      </c>
      <c r="N871" s="26" t="s">
        <v>21</v>
      </c>
      <c r="O871" s="26" t="s">
        <v>178</v>
      </c>
      <c r="P871" s="26">
        <v>3387000</v>
      </c>
      <c r="Q871" s="31" t="s">
        <v>23</v>
      </c>
      <c r="R871" s="58">
        <v>775</v>
      </c>
      <c r="S871" s="39" t="s">
        <v>616</v>
      </c>
      <c r="T871" s="35" t="s">
        <v>617</v>
      </c>
      <c r="U871" s="35" t="s">
        <v>664</v>
      </c>
      <c r="V871" s="1"/>
    </row>
    <row r="872" spans="1:22" ht="12.75" customHeight="1" x14ac:dyDescent="0.25">
      <c r="A872" s="61" t="s">
        <v>492</v>
      </c>
      <c r="B872" s="19" t="s">
        <v>493</v>
      </c>
      <c r="C872" s="26">
        <v>5</v>
      </c>
      <c r="D872" s="26">
        <v>5</v>
      </c>
      <c r="E872" s="27">
        <v>350</v>
      </c>
      <c r="F872" s="26">
        <v>0</v>
      </c>
      <c r="G872" s="17" t="s">
        <v>486</v>
      </c>
      <c r="H872" s="26">
        <v>0</v>
      </c>
      <c r="I872" s="29">
        <v>1500021677</v>
      </c>
      <c r="J872" s="29">
        <f t="shared" si="16"/>
        <v>1500021677</v>
      </c>
      <c r="K872" s="26">
        <v>0</v>
      </c>
      <c r="L872" s="26">
        <v>0</v>
      </c>
      <c r="M872" s="30" t="s">
        <v>20</v>
      </c>
      <c r="N872" s="26" t="s">
        <v>21</v>
      </c>
      <c r="O872" s="26" t="s">
        <v>178</v>
      </c>
      <c r="P872" s="26">
        <v>3387000</v>
      </c>
      <c r="Q872" s="31" t="s">
        <v>23</v>
      </c>
      <c r="R872" s="31"/>
      <c r="S872" s="39" t="s">
        <v>665</v>
      </c>
      <c r="T872" s="55" t="s">
        <v>666</v>
      </c>
      <c r="U872" s="55" t="s">
        <v>667</v>
      </c>
      <c r="V872" s="1"/>
    </row>
    <row r="873" spans="1:22" ht="12.75" customHeight="1" x14ac:dyDescent="0.25">
      <c r="A873" s="72" t="s">
        <v>494</v>
      </c>
      <c r="B873" s="40" t="s">
        <v>495</v>
      </c>
      <c r="C873" s="41">
        <v>2</v>
      </c>
      <c r="D873" s="42">
        <v>3</v>
      </c>
      <c r="E873" s="42">
        <v>360</v>
      </c>
      <c r="F873" s="26">
        <v>0</v>
      </c>
      <c r="G873" s="17" t="s">
        <v>472</v>
      </c>
      <c r="H873" s="26">
        <v>0</v>
      </c>
      <c r="I873" s="43">
        <v>74546000</v>
      </c>
      <c r="J873" s="29">
        <f>I873</f>
        <v>74546000</v>
      </c>
      <c r="K873" s="26">
        <v>0</v>
      </c>
      <c r="L873" s="26">
        <v>0</v>
      </c>
      <c r="M873" s="30" t="s">
        <v>20</v>
      </c>
      <c r="N873" s="26" t="s">
        <v>21</v>
      </c>
      <c r="O873" s="26" t="s">
        <v>34</v>
      </c>
      <c r="P873" s="26">
        <v>3387000</v>
      </c>
      <c r="Q873" s="31" t="s">
        <v>23</v>
      </c>
      <c r="R873" s="31"/>
      <c r="S873" s="39" t="s">
        <v>662</v>
      </c>
      <c r="T873" s="35" t="s">
        <v>663</v>
      </c>
      <c r="U873" s="35" t="s">
        <v>663</v>
      </c>
    </row>
    <row r="874" spans="1:22" ht="12.75" customHeight="1" x14ac:dyDescent="0.25">
      <c r="A874" s="62" t="s">
        <v>496</v>
      </c>
      <c r="B874" s="40" t="s">
        <v>668</v>
      </c>
      <c r="C874" s="41">
        <v>5</v>
      </c>
      <c r="D874" s="42">
        <v>6</v>
      </c>
      <c r="E874" s="42">
        <v>330</v>
      </c>
      <c r="F874" s="26">
        <v>0</v>
      </c>
      <c r="G874" t="s">
        <v>455</v>
      </c>
      <c r="H874" s="26">
        <v>0</v>
      </c>
      <c r="I874" s="43">
        <v>97815998</v>
      </c>
      <c r="J874" s="29">
        <f t="shared" ref="J874:J896" si="17">I874</f>
        <v>97815998</v>
      </c>
      <c r="K874" s="26">
        <v>0</v>
      </c>
      <c r="L874" s="26">
        <v>0</v>
      </c>
      <c r="M874" s="30" t="s">
        <v>20</v>
      </c>
      <c r="N874" s="26" t="s">
        <v>21</v>
      </c>
      <c r="O874" s="26" t="s">
        <v>34</v>
      </c>
      <c r="P874" s="26">
        <v>3387000</v>
      </c>
      <c r="Q874" s="31" t="s">
        <v>23</v>
      </c>
      <c r="R874" s="31"/>
      <c r="S874" s="39" t="s">
        <v>662</v>
      </c>
      <c r="T874" s="35" t="s">
        <v>663</v>
      </c>
      <c r="U874" s="35" t="s">
        <v>663</v>
      </c>
    </row>
    <row r="875" spans="1:22" ht="12.75" customHeight="1" x14ac:dyDescent="0.25">
      <c r="A875" s="72" t="s">
        <v>497</v>
      </c>
      <c r="B875" s="40" t="s">
        <v>498</v>
      </c>
      <c r="C875" s="41">
        <v>1</v>
      </c>
      <c r="D875" s="42">
        <v>2</v>
      </c>
      <c r="E875" s="42">
        <v>360</v>
      </c>
      <c r="F875" s="26">
        <v>0</v>
      </c>
      <c r="G875" s="17" t="s">
        <v>472</v>
      </c>
      <c r="H875" s="26">
        <v>0</v>
      </c>
      <c r="I875" s="43">
        <v>869609708</v>
      </c>
      <c r="J875" s="29">
        <f t="shared" si="17"/>
        <v>869609708</v>
      </c>
      <c r="K875" s="26">
        <v>0</v>
      </c>
      <c r="L875" s="26">
        <v>0</v>
      </c>
      <c r="M875" s="30" t="s">
        <v>20</v>
      </c>
      <c r="N875" s="26" t="s">
        <v>21</v>
      </c>
      <c r="O875" s="26" t="s">
        <v>34</v>
      </c>
      <c r="P875" s="26">
        <v>3387000</v>
      </c>
      <c r="Q875" s="31" t="s">
        <v>23</v>
      </c>
      <c r="R875" s="31"/>
      <c r="S875" s="39" t="s">
        <v>662</v>
      </c>
      <c r="T875" s="35" t="s">
        <v>663</v>
      </c>
      <c r="U875" s="35" t="s">
        <v>663</v>
      </c>
    </row>
    <row r="876" spans="1:22" ht="12.75" customHeight="1" x14ac:dyDescent="0.25">
      <c r="A876" s="62" t="s">
        <v>499</v>
      </c>
      <c r="B876" s="40" t="s">
        <v>500</v>
      </c>
      <c r="C876" s="41">
        <v>3</v>
      </c>
      <c r="D876" s="42">
        <v>5</v>
      </c>
      <c r="E876" s="42">
        <v>270</v>
      </c>
      <c r="F876" s="26">
        <v>0</v>
      </c>
      <c r="G876" s="17" t="s">
        <v>455</v>
      </c>
      <c r="H876" s="26">
        <v>0</v>
      </c>
      <c r="I876" s="43">
        <v>759860000</v>
      </c>
      <c r="J876" s="29">
        <f t="shared" si="17"/>
        <v>759860000</v>
      </c>
      <c r="K876" s="26">
        <v>0</v>
      </c>
      <c r="L876" s="26">
        <v>0</v>
      </c>
      <c r="M876" s="30" t="s">
        <v>20</v>
      </c>
      <c r="N876" s="26" t="s">
        <v>21</v>
      </c>
      <c r="O876" s="26" t="s">
        <v>34</v>
      </c>
      <c r="P876" s="26">
        <v>3387000</v>
      </c>
      <c r="Q876" s="31" t="s">
        <v>23</v>
      </c>
      <c r="R876" s="31"/>
      <c r="S876" s="39" t="s">
        <v>662</v>
      </c>
      <c r="T876" s="35" t="s">
        <v>663</v>
      </c>
      <c r="U876" s="35" t="s">
        <v>663</v>
      </c>
    </row>
    <row r="877" spans="1:22" ht="12.75" customHeight="1" x14ac:dyDescent="0.25">
      <c r="A877" s="72" t="s">
        <v>501</v>
      </c>
      <c r="B877" s="40" t="s">
        <v>502</v>
      </c>
      <c r="C877" s="41">
        <v>7</v>
      </c>
      <c r="D877" s="42">
        <v>9</v>
      </c>
      <c r="E877" s="42">
        <v>360</v>
      </c>
      <c r="F877" s="26">
        <v>0</v>
      </c>
      <c r="G877" s="17" t="s">
        <v>19</v>
      </c>
      <c r="H877" s="26">
        <v>0</v>
      </c>
      <c r="I877" s="43">
        <v>10392089</v>
      </c>
      <c r="J877" s="29">
        <f t="shared" si="17"/>
        <v>10392089</v>
      </c>
      <c r="K877" s="26">
        <v>0</v>
      </c>
      <c r="L877" s="26">
        <v>0</v>
      </c>
      <c r="M877" s="30" t="s">
        <v>20</v>
      </c>
      <c r="N877" s="26" t="s">
        <v>21</v>
      </c>
      <c r="O877" s="26" t="s">
        <v>34</v>
      </c>
      <c r="P877" s="26">
        <v>3387000</v>
      </c>
      <c r="Q877" s="31" t="s">
        <v>23</v>
      </c>
      <c r="R877" s="31"/>
      <c r="S877" s="39" t="s">
        <v>662</v>
      </c>
      <c r="T877" s="35" t="s">
        <v>663</v>
      </c>
      <c r="U877" s="35" t="s">
        <v>663</v>
      </c>
    </row>
    <row r="878" spans="1:22" ht="12.75" customHeight="1" x14ac:dyDescent="0.25">
      <c r="A878" s="72" t="s">
        <v>501</v>
      </c>
      <c r="B878" s="40" t="s">
        <v>503</v>
      </c>
      <c r="C878" s="41">
        <v>1</v>
      </c>
      <c r="D878" s="42">
        <v>1</v>
      </c>
      <c r="E878" s="42">
        <v>360</v>
      </c>
      <c r="F878" s="26">
        <v>0</v>
      </c>
      <c r="G878" s="17" t="s">
        <v>19</v>
      </c>
      <c r="H878" s="26">
        <v>0</v>
      </c>
      <c r="I878" s="43">
        <v>9145905</v>
      </c>
      <c r="J878" s="29">
        <f t="shared" si="17"/>
        <v>9145905</v>
      </c>
      <c r="K878" s="26">
        <v>0</v>
      </c>
      <c r="L878" s="26">
        <v>0</v>
      </c>
      <c r="M878" s="30" t="s">
        <v>20</v>
      </c>
      <c r="N878" s="26" t="s">
        <v>21</v>
      </c>
      <c r="O878" s="26" t="s">
        <v>34</v>
      </c>
      <c r="P878" s="26">
        <v>3387000</v>
      </c>
      <c r="Q878" s="31" t="s">
        <v>23</v>
      </c>
      <c r="R878" s="31"/>
      <c r="S878" s="39" t="s">
        <v>662</v>
      </c>
      <c r="T878" s="35" t="s">
        <v>663</v>
      </c>
      <c r="U878" s="35" t="s">
        <v>663</v>
      </c>
    </row>
    <row r="879" spans="1:22" ht="12.75" customHeight="1" x14ac:dyDescent="0.25">
      <c r="A879" s="77" t="s">
        <v>504</v>
      </c>
      <c r="B879" s="40" t="s">
        <v>505</v>
      </c>
      <c r="C879" s="41">
        <v>6</v>
      </c>
      <c r="D879" s="42">
        <v>7</v>
      </c>
      <c r="E879" s="42">
        <v>210</v>
      </c>
      <c r="F879" s="26">
        <v>0</v>
      </c>
      <c r="G879" s="17" t="s">
        <v>469</v>
      </c>
      <c r="H879" s="26">
        <v>0</v>
      </c>
      <c r="I879" s="43">
        <v>17150000</v>
      </c>
      <c r="J879" s="29">
        <f t="shared" si="17"/>
        <v>17150000</v>
      </c>
      <c r="K879" s="26">
        <v>0</v>
      </c>
      <c r="L879" s="26">
        <v>0</v>
      </c>
      <c r="M879" s="30" t="s">
        <v>20</v>
      </c>
      <c r="N879" s="26" t="s">
        <v>21</v>
      </c>
      <c r="O879" s="26" t="s">
        <v>34</v>
      </c>
      <c r="P879" s="26">
        <v>3387000</v>
      </c>
      <c r="Q879" s="31" t="s">
        <v>23</v>
      </c>
      <c r="R879" s="31"/>
      <c r="S879" s="39" t="s">
        <v>662</v>
      </c>
      <c r="T879" s="35" t="s">
        <v>663</v>
      </c>
      <c r="U879" s="35" t="s">
        <v>663</v>
      </c>
    </row>
    <row r="880" spans="1:22" ht="12.75" customHeight="1" x14ac:dyDescent="0.25">
      <c r="A880" s="77" t="s">
        <v>506</v>
      </c>
      <c r="B880" s="40" t="s">
        <v>507</v>
      </c>
      <c r="C880" s="41">
        <v>7</v>
      </c>
      <c r="D880" s="42">
        <v>9</v>
      </c>
      <c r="E880" s="42">
        <v>330</v>
      </c>
      <c r="F880" s="26">
        <v>0</v>
      </c>
      <c r="G880" s="17" t="s">
        <v>462</v>
      </c>
      <c r="H880" s="26">
        <v>0</v>
      </c>
      <c r="I880" s="43">
        <v>70000000</v>
      </c>
      <c r="J880" s="29">
        <f t="shared" si="17"/>
        <v>70000000</v>
      </c>
      <c r="K880" s="26">
        <v>0</v>
      </c>
      <c r="L880" s="26">
        <v>0</v>
      </c>
      <c r="M880" s="30" t="s">
        <v>20</v>
      </c>
      <c r="N880" s="26" t="s">
        <v>21</v>
      </c>
      <c r="O880" s="26" t="s">
        <v>34</v>
      </c>
      <c r="P880" s="26">
        <v>3387000</v>
      </c>
      <c r="Q880" s="31" t="s">
        <v>23</v>
      </c>
      <c r="R880" s="31"/>
      <c r="S880" s="39" t="s">
        <v>662</v>
      </c>
      <c r="T880" s="35" t="s">
        <v>663</v>
      </c>
      <c r="U880" s="35" t="s">
        <v>663</v>
      </c>
    </row>
    <row r="881" spans="1:21" ht="12.75" customHeight="1" x14ac:dyDescent="0.25">
      <c r="A881" s="72" t="s">
        <v>508</v>
      </c>
      <c r="B881" s="40" t="s">
        <v>509</v>
      </c>
      <c r="C881" s="41">
        <v>3</v>
      </c>
      <c r="D881" s="42">
        <v>6</v>
      </c>
      <c r="E881" s="42">
        <v>360</v>
      </c>
      <c r="F881" s="26">
        <v>0</v>
      </c>
      <c r="G881" s="17" t="s">
        <v>455</v>
      </c>
      <c r="H881" s="26">
        <v>0</v>
      </c>
      <c r="I881" s="43">
        <v>1126922205</v>
      </c>
      <c r="J881" s="29">
        <f t="shared" si="17"/>
        <v>1126922205</v>
      </c>
      <c r="K881" s="26">
        <v>0</v>
      </c>
      <c r="L881" s="26">
        <v>0</v>
      </c>
      <c r="M881" s="30" t="s">
        <v>20</v>
      </c>
      <c r="N881" s="26" t="s">
        <v>21</v>
      </c>
      <c r="O881" s="26" t="s">
        <v>34</v>
      </c>
      <c r="P881" s="26">
        <v>3387000</v>
      </c>
      <c r="Q881" s="31" t="s">
        <v>23</v>
      </c>
      <c r="R881" s="31"/>
      <c r="S881" s="39" t="s">
        <v>662</v>
      </c>
      <c r="T881" s="35" t="s">
        <v>663</v>
      </c>
      <c r="U881" s="35" t="s">
        <v>663</v>
      </c>
    </row>
    <row r="882" spans="1:21" ht="12.75" customHeight="1" x14ac:dyDescent="0.25">
      <c r="A882" s="72" t="s">
        <v>510</v>
      </c>
      <c r="B882" s="40" t="s">
        <v>511</v>
      </c>
      <c r="C882" s="41">
        <v>3</v>
      </c>
      <c r="D882" s="42">
        <v>4</v>
      </c>
      <c r="E882" s="42">
        <v>270</v>
      </c>
      <c r="F882" s="26">
        <v>0</v>
      </c>
      <c r="G882" s="17" t="s">
        <v>469</v>
      </c>
      <c r="H882" s="26">
        <v>0</v>
      </c>
      <c r="I882" s="43">
        <f>37265220</f>
        <v>37265220</v>
      </c>
      <c r="J882" s="29">
        <f t="shared" si="17"/>
        <v>37265220</v>
      </c>
      <c r="K882" s="26">
        <v>0</v>
      </c>
      <c r="L882" s="26">
        <v>0</v>
      </c>
      <c r="M882" s="30" t="s">
        <v>20</v>
      </c>
      <c r="N882" s="26" t="s">
        <v>21</v>
      </c>
      <c r="O882" s="26" t="s">
        <v>34</v>
      </c>
      <c r="P882" s="26">
        <v>3387000</v>
      </c>
      <c r="Q882" s="31" t="s">
        <v>23</v>
      </c>
      <c r="R882" s="31"/>
      <c r="S882" s="39" t="s">
        <v>662</v>
      </c>
      <c r="T882" s="35" t="s">
        <v>663</v>
      </c>
      <c r="U882" s="35" t="s">
        <v>663</v>
      </c>
    </row>
    <row r="883" spans="1:21" ht="12.75" customHeight="1" x14ac:dyDescent="0.25">
      <c r="A883" s="77" t="s">
        <v>512</v>
      </c>
      <c r="B883" s="40" t="s">
        <v>513</v>
      </c>
      <c r="C883" s="41">
        <v>8</v>
      </c>
      <c r="D883" s="42">
        <v>10</v>
      </c>
      <c r="E883" s="42">
        <v>360</v>
      </c>
      <c r="F883" s="26">
        <v>0</v>
      </c>
      <c r="G883" s="17" t="s">
        <v>486</v>
      </c>
      <c r="H883" s="26">
        <v>0</v>
      </c>
      <c r="I883" s="43">
        <v>868718000</v>
      </c>
      <c r="J883" s="29">
        <f t="shared" si="17"/>
        <v>868718000</v>
      </c>
      <c r="K883" s="26">
        <v>0</v>
      </c>
      <c r="L883" s="26">
        <v>0</v>
      </c>
      <c r="M883" s="30" t="s">
        <v>20</v>
      </c>
      <c r="N883" s="26" t="s">
        <v>21</v>
      </c>
      <c r="O883" s="26" t="s">
        <v>34</v>
      </c>
      <c r="P883" s="26">
        <v>3387000</v>
      </c>
      <c r="Q883" s="31" t="s">
        <v>23</v>
      </c>
      <c r="R883" s="31"/>
      <c r="S883" s="39" t="s">
        <v>662</v>
      </c>
      <c r="T883" s="35" t="s">
        <v>663</v>
      </c>
      <c r="U883" s="35" t="s">
        <v>663</v>
      </c>
    </row>
    <row r="884" spans="1:21" ht="12.75" customHeight="1" x14ac:dyDescent="0.25">
      <c r="A884" s="72" t="s">
        <v>514</v>
      </c>
      <c r="B884" s="40" t="s">
        <v>515</v>
      </c>
      <c r="C884" s="41">
        <v>3</v>
      </c>
      <c r="D884" s="42">
        <v>6</v>
      </c>
      <c r="E884" s="42">
        <v>330</v>
      </c>
      <c r="F884" s="26">
        <v>0</v>
      </c>
      <c r="G884" s="17" t="s">
        <v>462</v>
      </c>
      <c r="H884" s="26">
        <v>0</v>
      </c>
      <c r="I884" s="43">
        <v>236250000</v>
      </c>
      <c r="J884" s="29">
        <f t="shared" si="17"/>
        <v>236250000</v>
      </c>
      <c r="K884" s="26">
        <v>0</v>
      </c>
      <c r="L884" s="26">
        <v>0</v>
      </c>
      <c r="M884" s="30" t="s">
        <v>20</v>
      </c>
      <c r="N884" s="26" t="s">
        <v>21</v>
      </c>
      <c r="O884" s="26" t="s">
        <v>34</v>
      </c>
      <c r="P884" s="26">
        <v>3387000</v>
      </c>
      <c r="Q884" s="31" t="s">
        <v>23</v>
      </c>
      <c r="R884" s="31"/>
      <c r="S884" s="39" t="s">
        <v>662</v>
      </c>
      <c r="T884" s="35" t="s">
        <v>663</v>
      </c>
      <c r="U884" s="35" t="s">
        <v>663</v>
      </c>
    </row>
    <row r="885" spans="1:21" ht="12.75" customHeight="1" x14ac:dyDescent="0.25">
      <c r="A885" s="77" t="s">
        <v>516</v>
      </c>
      <c r="B885" s="40" t="s">
        <v>517</v>
      </c>
      <c r="C885" s="41">
        <v>2</v>
      </c>
      <c r="D885" s="42">
        <v>3</v>
      </c>
      <c r="E885" s="42">
        <v>30</v>
      </c>
      <c r="F885" s="26">
        <v>0</v>
      </c>
      <c r="G885" s="17" t="s">
        <v>469</v>
      </c>
      <c r="H885" s="26">
        <v>0</v>
      </c>
      <c r="I885" s="43">
        <v>50000000</v>
      </c>
      <c r="J885" s="29">
        <f t="shared" si="17"/>
        <v>50000000</v>
      </c>
      <c r="K885" s="26">
        <v>0</v>
      </c>
      <c r="L885" s="26">
        <v>0</v>
      </c>
      <c r="M885" s="30" t="s">
        <v>20</v>
      </c>
      <c r="N885" s="26" t="s">
        <v>21</v>
      </c>
      <c r="O885" s="26" t="s">
        <v>34</v>
      </c>
      <c r="P885" s="26">
        <v>3387000</v>
      </c>
      <c r="Q885" s="31" t="s">
        <v>23</v>
      </c>
      <c r="R885" s="31"/>
      <c r="S885" s="39" t="s">
        <v>662</v>
      </c>
      <c r="T885" s="35" t="s">
        <v>663</v>
      </c>
      <c r="U885" s="35" t="s">
        <v>663</v>
      </c>
    </row>
    <row r="886" spans="1:21" ht="12.75" customHeight="1" x14ac:dyDescent="0.25">
      <c r="A886" s="77">
        <v>78131800</v>
      </c>
      <c r="B886" s="40" t="s">
        <v>518</v>
      </c>
      <c r="C886" s="41">
        <v>1</v>
      </c>
      <c r="D886" s="42">
        <v>1</v>
      </c>
      <c r="E886" s="42">
        <v>360</v>
      </c>
      <c r="F886" s="26">
        <v>0</v>
      </c>
      <c r="G886" s="17" t="s">
        <v>19</v>
      </c>
      <c r="H886" s="26">
        <v>0</v>
      </c>
      <c r="I886" s="43">
        <v>53358000</v>
      </c>
      <c r="J886" s="29">
        <f t="shared" si="17"/>
        <v>53358000</v>
      </c>
      <c r="K886" s="26">
        <v>0</v>
      </c>
      <c r="L886" s="26">
        <v>0</v>
      </c>
      <c r="M886" s="30" t="s">
        <v>20</v>
      </c>
      <c r="N886" s="26" t="s">
        <v>21</v>
      </c>
      <c r="O886" s="26" t="s">
        <v>34</v>
      </c>
      <c r="P886" s="26">
        <v>3387000</v>
      </c>
      <c r="Q886" s="31" t="s">
        <v>23</v>
      </c>
      <c r="R886" s="31"/>
      <c r="S886" s="39" t="s">
        <v>662</v>
      </c>
      <c r="T886" s="35" t="s">
        <v>663</v>
      </c>
      <c r="U886" s="35" t="s">
        <v>663</v>
      </c>
    </row>
    <row r="887" spans="1:21" ht="12.75" customHeight="1" x14ac:dyDescent="0.25">
      <c r="A887" s="77">
        <v>25101503</v>
      </c>
      <c r="B887" s="40" t="s">
        <v>519</v>
      </c>
      <c r="C887" s="41">
        <v>2</v>
      </c>
      <c r="D887" s="42">
        <v>2</v>
      </c>
      <c r="E887" s="44">
        <v>45</v>
      </c>
      <c r="F887" s="26">
        <v>0</v>
      </c>
      <c r="G887" s="17" t="s">
        <v>472</v>
      </c>
      <c r="H887" s="26">
        <v>0</v>
      </c>
      <c r="I887" s="43">
        <v>300000000</v>
      </c>
      <c r="J887" s="29">
        <f t="shared" si="17"/>
        <v>300000000</v>
      </c>
      <c r="K887" s="26">
        <v>0</v>
      </c>
      <c r="L887" s="26">
        <v>0</v>
      </c>
      <c r="M887" s="30" t="s">
        <v>20</v>
      </c>
      <c r="N887" s="26" t="s">
        <v>21</v>
      </c>
      <c r="O887" s="26" t="s">
        <v>34</v>
      </c>
      <c r="P887" s="26">
        <v>3387000</v>
      </c>
      <c r="Q887" s="31" t="s">
        <v>23</v>
      </c>
      <c r="R887" s="31"/>
      <c r="S887" s="39" t="s">
        <v>662</v>
      </c>
      <c r="T887" s="35" t="s">
        <v>663</v>
      </c>
      <c r="U887" s="35" t="s">
        <v>663</v>
      </c>
    </row>
    <row r="888" spans="1:21" ht="12.75" customHeight="1" x14ac:dyDescent="0.25">
      <c r="A888" s="76">
        <v>80131800</v>
      </c>
      <c r="B888" s="40" t="s">
        <v>520</v>
      </c>
      <c r="C888" s="26">
        <v>1</v>
      </c>
      <c r="D888" s="26">
        <v>1</v>
      </c>
      <c r="E888" s="26">
        <v>360</v>
      </c>
      <c r="F888" s="26">
        <v>0</v>
      </c>
      <c r="G888" s="17" t="s">
        <v>19</v>
      </c>
      <c r="H888" s="26">
        <v>0</v>
      </c>
      <c r="I888" s="43">
        <v>121716000</v>
      </c>
      <c r="J888" s="43">
        <f t="shared" si="17"/>
        <v>121716000</v>
      </c>
      <c r="K888" s="26">
        <v>0</v>
      </c>
      <c r="L888" s="26">
        <v>0</v>
      </c>
      <c r="M888" s="30" t="s">
        <v>20</v>
      </c>
      <c r="N888" s="26" t="s">
        <v>21</v>
      </c>
      <c r="O888" s="26" t="s">
        <v>34</v>
      </c>
      <c r="P888" s="26">
        <v>3387000</v>
      </c>
      <c r="Q888" s="31" t="s">
        <v>23</v>
      </c>
      <c r="R888" s="31"/>
      <c r="S888" s="39" t="s">
        <v>662</v>
      </c>
      <c r="T888" s="35" t="s">
        <v>663</v>
      </c>
      <c r="U888" s="35" t="s">
        <v>663</v>
      </c>
    </row>
    <row r="889" spans="1:21" ht="12.75" customHeight="1" x14ac:dyDescent="0.25">
      <c r="A889" s="63" t="s">
        <v>521</v>
      </c>
      <c r="B889" s="14" t="s">
        <v>669</v>
      </c>
      <c r="C889" s="26">
        <v>2</v>
      </c>
      <c r="D889" s="26">
        <v>3</v>
      </c>
      <c r="E889" s="26">
        <v>360</v>
      </c>
      <c r="F889" s="26">
        <v>0</v>
      </c>
      <c r="G889" s="17" t="s">
        <v>486</v>
      </c>
      <c r="H889" s="26">
        <v>0</v>
      </c>
      <c r="I889" s="43">
        <v>2425000000</v>
      </c>
      <c r="J889" s="43">
        <f t="shared" si="17"/>
        <v>2425000000</v>
      </c>
      <c r="K889" s="26">
        <v>0</v>
      </c>
      <c r="L889" s="26">
        <v>0</v>
      </c>
      <c r="M889" s="30" t="s">
        <v>20</v>
      </c>
      <c r="N889" s="26" t="s">
        <v>21</v>
      </c>
      <c r="O889" s="26" t="s">
        <v>188</v>
      </c>
      <c r="P889" s="26">
        <v>3387000</v>
      </c>
      <c r="Q889" s="31" t="s">
        <v>23</v>
      </c>
      <c r="R889" s="31"/>
      <c r="S889" s="39" t="s">
        <v>670</v>
      </c>
      <c r="T889" s="55" t="s">
        <v>671</v>
      </c>
      <c r="U889" s="55" t="s">
        <v>672</v>
      </c>
    </row>
    <row r="890" spans="1:21" ht="12.75" customHeight="1" x14ac:dyDescent="0.25">
      <c r="A890" s="76">
        <v>80141630</v>
      </c>
      <c r="B890" s="14" t="s">
        <v>522</v>
      </c>
      <c r="C890" s="26">
        <v>2</v>
      </c>
      <c r="D890" s="26">
        <v>2</v>
      </c>
      <c r="E890" s="26">
        <v>360</v>
      </c>
      <c r="F890" s="26">
        <v>0</v>
      </c>
      <c r="G890" s="17" t="s">
        <v>19</v>
      </c>
      <c r="H890" s="26">
        <v>0</v>
      </c>
      <c r="I890" s="43">
        <v>172520000</v>
      </c>
      <c r="J890" s="43">
        <f t="shared" si="17"/>
        <v>172520000</v>
      </c>
      <c r="K890" s="26">
        <v>0</v>
      </c>
      <c r="L890" s="26">
        <v>0</v>
      </c>
      <c r="M890" s="30" t="s">
        <v>20</v>
      </c>
      <c r="N890" s="26" t="s">
        <v>21</v>
      </c>
      <c r="O890" s="26" t="s">
        <v>188</v>
      </c>
      <c r="P890" s="26">
        <v>3387000</v>
      </c>
      <c r="Q890" s="31" t="s">
        <v>23</v>
      </c>
      <c r="R890" s="31"/>
      <c r="S890" s="39" t="s">
        <v>662</v>
      </c>
      <c r="T890" s="35" t="s">
        <v>663</v>
      </c>
      <c r="U890" s="35" t="s">
        <v>663</v>
      </c>
    </row>
    <row r="891" spans="1:21" ht="12.75" customHeight="1" x14ac:dyDescent="0.25">
      <c r="A891" s="71" t="s">
        <v>521</v>
      </c>
      <c r="B891" s="14" t="s">
        <v>523</v>
      </c>
      <c r="C891" s="26">
        <v>1</v>
      </c>
      <c r="D891" s="26">
        <v>1</v>
      </c>
      <c r="E891" s="26">
        <v>360</v>
      </c>
      <c r="F891" s="26">
        <v>0</v>
      </c>
      <c r="G891" s="17" t="s">
        <v>469</v>
      </c>
      <c r="H891" s="26">
        <v>0</v>
      </c>
      <c r="I891" s="43">
        <v>35589983</v>
      </c>
      <c r="J891" s="43">
        <f t="shared" si="17"/>
        <v>35589983</v>
      </c>
      <c r="K891" s="26">
        <v>0</v>
      </c>
      <c r="L891" s="26">
        <v>0</v>
      </c>
      <c r="M891" s="30" t="s">
        <v>20</v>
      </c>
      <c r="N891" s="26" t="s">
        <v>21</v>
      </c>
      <c r="O891" s="26" t="s">
        <v>188</v>
      </c>
      <c r="P891" s="26">
        <v>3387000</v>
      </c>
      <c r="Q891" s="31" t="s">
        <v>23</v>
      </c>
      <c r="R891" s="31"/>
      <c r="S891" s="39" t="s">
        <v>576</v>
      </c>
      <c r="T891" s="34" t="s">
        <v>577</v>
      </c>
      <c r="U891" s="26" t="s">
        <v>583</v>
      </c>
    </row>
    <row r="892" spans="1:21" ht="12.75" customHeight="1" x14ac:dyDescent="0.25">
      <c r="A892" s="65">
        <v>55101500</v>
      </c>
      <c r="B892" s="15" t="s">
        <v>524</v>
      </c>
      <c r="C892" s="26">
        <v>1</v>
      </c>
      <c r="D892" s="26">
        <v>1</v>
      </c>
      <c r="E892" s="26">
        <v>360</v>
      </c>
      <c r="F892" s="26">
        <v>0</v>
      </c>
      <c r="G892" s="17" t="s">
        <v>19</v>
      </c>
      <c r="H892" s="26">
        <v>0</v>
      </c>
      <c r="I892" s="43">
        <v>2175000</v>
      </c>
      <c r="J892" s="43">
        <f t="shared" si="17"/>
        <v>2175000</v>
      </c>
      <c r="K892" s="26">
        <v>0</v>
      </c>
      <c r="L892" s="26">
        <v>0</v>
      </c>
      <c r="M892" s="30" t="s">
        <v>20</v>
      </c>
      <c r="N892" s="26" t="s">
        <v>21</v>
      </c>
      <c r="O892" s="26" t="s">
        <v>188</v>
      </c>
      <c r="P892" s="26">
        <v>3387000</v>
      </c>
      <c r="Q892" s="31" t="s">
        <v>23</v>
      </c>
      <c r="R892" s="31"/>
      <c r="S892" s="39" t="s">
        <v>662</v>
      </c>
      <c r="T892" s="35" t="s">
        <v>663</v>
      </c>
      <c r="U892" s="35" t="s">
        <v>663</v>
      </c>
    </row>
    <row r="893" spans="1:21" ht="12.75" customHeight="1" x14ac:dyDescent="0.25">
      <c r="A893" s="65">
        <v>55101500</v>
      </c>
      <c r="B893" s="15" t="s">
        <v>525</v>
      </c>
      <c r="C893" s="26">
        <v>1</v>
      </c>
      <c r="D893" s="26">
        <v>1</v>
      </c>
      <c r="E893" s="26">
        <v>360</v>
      </c>
      <c r="F893" s="26">
        <v>0</v>
      </c>
      <c r="G893" s="17" t="s">
        <v>19</v>
      </c>
      <c r="H893" s="26">
        <v>0</v>
      </c>
      <c r="I893" s="43">
        <v>1482000</v>
      </c>
      <c r="J893" s="43">
        <f t="shared" si="17"/>
        <v>1482000</v>
      </c>
      <c r="K893" s="26">
        <v>0</v>
      </c>
      <c r="L893" s="26">
        <v>0</v>
      </c>
      <c r="M893" s="30" t="s">
        <v>20</v>
      </c>
      <c r="N893" s="26" t="s">
        <v>21</v>
      </c>
      <c r="O893" s="26" t="s">
        <v>188</v>
      </c>
      <c r="P893" s="26">
        <v>3387000</v>
      </c>
      <c r="Q893" s="31" t="s">
        <v>23</v>
      </c>
      <c r="R893" s="31"/>
      <c r="S893" s="39" t="s">
        <v>662</v>
      </c>
      <c r="T893" s="35" t="s">
        <v>663</v>
      </c>
      <c r="U893" s="35" t="s">
        <v>663</v>
      </c>
    </row>
    <row r="894" spans="1:21" ht="12.75" customHeight="1" x14ac:dyDescent="0.25">
      <c r="A894" s="65">
        <v>55101500</v>
      </c>
      <c r="B894" s="15" t="s">
        <v>526</v>
      </c>
      <c r="C894" s="26">
        <v>1</v>
      </c>
      <c r="D894" s="26">
        <v>1</v>
      </c>
      <c r="E894" s="26">
        <v>360</v>
      </c>
      <c r="F894" s="26">
        <v>0</v>
      </c>
      <c r="G894" s="17" t="s">
        <v>19</v>
      </c>
      <c r="H894" s="26">
        <v>0</v>
      </c>
      <c r="I894" s="43">
        <v>680000</v>
      </c>
      <c r="J894" s="43">
        <f t="shared" si="17"/>
        <v>680000</v>
      </c>
      <c r="K894" s="26">
        <v>0</v>
      </c>
      <c r="L894" s="26">
        <v>0</v>
      </c>
      <c r="M894" s="30" t="s">
        <v>20</v>
      </c>
      <c r="N894" s="26" t="s">
        <v>21</v>
      </c>
      <c r="O894" s="26" t="s">
        <v>188</v>
      </c>
      <c r="P894" s="26">
        <v>3387000</v>
      </c>
      <c r="Q894" s="31" t="s">
        <v>23</v>
      </c>
      <c r="R894" s="31"/>
      <c r="S894" s="39" t="s">
        <v>662</v>
      </c>
      <c r="T894" s="35" t="s">
        <v>663</v>
      </c>
      <c r="U894" s="35" t="s">
        <v>663</v>
      </c>
    </row>
    <row r="895" spans="1:21" ht="12.75" customHeight="1" x14ac:dyDescent="0.25">
      <c r="A895" s="65">
        <v>55101500</v>
      </c>
      <c r="B895" s="15" t="s">
        <v>527</v>
      </c>
      <c r="C895" s="26">
        <v>1</v>
      </c>
      <c r="D895" s="26">
        <v>1</v>
      </c>
      <c r="E895" s="26">
        <v>360</v>
      </c>
      <c r="F895" s="26">
        <v>0</v>
      </c>
      <c r="G895" s="17" t="s">
        <v>19</v>
      </c>
      <c r="H895" s="26">
        <v>0</v>
      </c>
      <c r="I895" s="43">
        <v>1625000</v>
      </c>
      <c r="J895" s="43">
        <f t="shared" si="17"/>
        <v>1625000</v>
      </c>
      <c r="K895" s="26">
        <v>0</v>
      </c>
      <c r="L895" s="26">
        <v>0</v>
      </c>
      <c r="M895" s="30" t="s">
        <v>20</v>
      </c>
      <c r="N895" s="26" t="s">
        <v>21</v>
      </c>
      <c r="O895" s="26" t="s">
        <v>188</v>
      </c>
      <c r="P895" s="26">
        <v>3387000</v>
      </c>
      <c r="Q895" s="31" t="s">
        <v>23</v>
      </c>
      <c r="R895" s="31"/>
      <c r="S895" s="39" t="s">
        <v>662</v>
      </c>
      <c r="T895" s="35" t="s">
        <v>663</v>
      </c>
      <c r="U895" s="35" t="s">
        <v>663</v>
      </c>
    </row>
    <row r="896" spans="1:21" ht="12.75" customHeight="1" x14ac:dyDescent="0.25">
      <c r="A896" s="65">
        <v>55101500</v>
      </c>
      <c r="B896" s="15" t="s">
        <v>528</v>
      </c>
      <c r="C896" s="26">
        <v>1</v>
      </c>
      <c r="D896" s="26">
        <v>1</v>
      </c>
      <c r="E896" s="26">
        <v>360</v>
      </c>
      <c r="F896" s="26">
        <v>0</v>
      </c>
      <c r="G896" s="17" t="s">
        <v>19</v>
      </c>
      <c r="H896" s="26">
        <v>0</v>
      </c>
      <c r="I896" s="43">
        <v>2603000</v>
      </c>
      <c r="J896" s="43">
        <f t="shared" si="17"/>
        <v>2603000</v>
      </c>
      <c r="K896" s="26">
        <v>0</v>
      </c>
      <c r="L896" s="26">
        <v>0</v>
      </c>
      <c r="M896" s="30" t="s">
        <v>20</v>
      </c>
      <c r="N896" s="26" t="s">
        <v>21</v>
      </c>
      <c r="O896" s="26" t="s">
        <v>188</v>
      </c>
      <c r="P896" s="26">
        <v>3387000</v>
      </c>
      <c r="Q896" s="31" t="s">
        <v>23</v>
      </c>
      <c r="R896" s="31"/>
      <c r="S896" s="39" t="s">
        <v>662</v>
      </c>
      <c r="T896" s="35" t="s">
        <v>663</v>
      </c>
      <c r="U896" s="35" t="s">
        <v>663</v>
      </c>
    </row>
    <row r="897" spans="1:21" ht="12.75" customHeight="1" x14ac:dyDescent="0.25">
      <c r="A897" s="65" t="s">
        <v>529</v>
      </c>
      <c r="B897" s="7" t="s">
        <v>530</v>
      </c>
      <c r="C897" s="21">
        <v>2</v>
      </c>
      <c r="D897" s="26">
        <v>2</v>
      </c>
      <c r="E897" s="7">
        <v>270</v>
      </c>
      <c r="F897" s="26">
        <v>0</v>
      </c>
      <c r="G897" s="7" t="s">
        <v>486</v>
      </c>
      <c r="H897" s="26">
        <v>0</v>
      </c>
      <c r="I897" s="43">
        <v>517292000</v>
      </c>
      <c r="J897" s="43">
        <f>I897</f>
        <v>517292000</v>
      </c>
      <c r="K897" s="26">
        <v>0</v>
      </c>
      <c r="L897" s="26">
        <v>0</v>
      </c>
      <c r="M897" s="30" t="s">
        <v>20</v>
      </c>
      <c r="N897" s="26" t="s">
        <v>21</v>
      </c>
      <c r="O897" s="26" t="s">
        <v>134</v>
      </c>
      <c r="P897" s="26">
        <v>3387000</v>
      </c>
      <c r="Q897" s="31" t="s">
        <v>23</v>
      </c>
      <c r="R897" s="31"/>
      <c r="S897" s="39" t="s">
        <v>662</v>
      </c>
      <c r="T897" s="35" t="s">
        <v>663</v>
      </c>
      <c r="U897" s="35" t="s">
        <v>663</v>
      </c>
    </row>
    <row r="898" spans="1:21" ht="12.75" customHeight="1" x14ac:dyDescent="0.25">
      <c r="A898" s="75" t="s">
        <v>531</v>
      </c>
      <c r="B898" s="6" t="s">
        <v>532</v>
      </c>
      <c r="C898" s="6">
        <v>2</v>
      </c>
      <c r="D898" s="26">
        <v>3</v>
      </c>
      <c r="E898" s="7">
        <v>270</v>
      </c>
      <c r="F898" s="26">
        <v>0</v>
      </c>
      <c r="G898" s="17" t="s">
        <v>472</v>
      </c>
      <c r="H898" s="26">
        <v>0</v>
      </c>
      <c r="I898" s="43">
        <v>45000000</v>
      </c>
      <c r="J898" s="43">
        <f t="shared" ref="J898:J906" si="18">I898</f>
        <v>45000000</v>
      </c>
      <c r="K898" s="26">
        <v>0</v>
      </c>
      <c r="L898" s="26">
        <v>0</v>
      </c>
      <c r="M898" s="30" t="s">
        <v>20</v>
      </c>
      <c r="N898" s="26" t="s">
        <v>21</v>
      </c>
      <c r="O898" s="26" t="s">
        <v>134</v>
      </c>
      <c r="P898" s="26">
        <v>3387000</v>
      </c>
      <c r="Q898" s="31" t="s">
        <v>23</v>
      </c>
      <c r="R898" s="31"/>
      <c r="S898" s="39" t="s">
        <v>662</v>
      </c>
      <c r="T898" s="35" t="s">
        <v>663</v>
      </c>
      <c r="U898" s="35" t="s">
        <v>663</v>
      </c>
    </row>
    <row r="899" spans="1:21" ht="12.75" customHeight="1" x14ac:dyDescent="0.25">
      <c r="A899" s="64">
        <v>80111509</v>
      </c>
      <c r="B899" s="6" t="s">
        <v>533</v>
      </c>
      <c r="C899" s="6">
        <v>2</v>
      </c>
      <c r="D899" s="26">
        <v>2</v>
      </c>
      <c r="E899" s="7">
        <v>300</v>
      </c>
      <c r="F899" s="26">
        <v>0</v>
      </c>
      <c r="G899" t="s">
        <v>469</v>
      </c>
      <c r="H899" s="26">
        <v>0</v>
      </c>
      <c r="I899" s="43">
        <v>15000000</v>
      </c>
      <c r="J899" s="43">
        <f t="shared" si="18"/>
        <v>15000000</v>
      </c>
      <c r="K899" s="26">
        <v>0</v>
      </c>
      <c r="L899" s="26">
        <v>0</v>
      </c>
      <c r="M899" s="30" t="s">
        <v>20</v>
      </c>
      <c r="N899" s="26" t="s">
        <v>21</v>
      </c>
      <c r="O899" s="26" t="s">
        <v>134</v>
      </c>
      <c r="P899" s="26">
        <v>3387000</v>
      </c>
      <c r="Q899" s="31" t="s">
        <v>23</v>
      </c>
      <c r="R899" s="31"/>
      <c r="S899" s="39" t="s">
        <v>662</v>
      </c>
      <c r="T899" s="35" t="s">
        <v>663</v>
      </c>
      <c r="U899" s="35" t="s">
        <v>663</v>
      </c>
    </row>
    <row r="900" spans="1:21" ht="12.75" customHeight="1" x14ac:dyDescent="0.25">
      <c r="A900" s="65" t="s">
        <v>534</v>
      </c>
      <c r="B900" s="5" t="s">
        <v>535</v>
      </c>
      <c r="C900" s="6">
        <v>2</v>
      </c>
      <c r="D900" s="26">
        <v>2</v>
      </c>
      <c r="E900" s="7">
        <v>300</v>
      </c>
      <c r="F900" s="26">
        <v>0</v>
      </c>
      <c r="G900" t="s">
        <v>462</v>
      </c>
      <c r="H900" s="26">
        <v>0</v>
      </c>
      <c r="I900" s="43">
        <v>80000000</v>
      </c>
      <c r="J900" s="43">
        <f t="shared" si="18"/>
        <v>80000000</v>
      </c>
      <c r="K900" s="26">
        <v>0</v>
      </c>
      <c r="L900" s="26">
        <v>0</v>
      </c>
      <c r="M900" s="30" t="s">
        <v>20</v>
      </c>
      <c r="N900" s="26" t="s">
        <v>21</v>
      </c>
      <c r="O900" s="26" t="s">
        <v>134</v>
      </c>
      <c r="P900" s="26">
        <v>3387000</v>
      </c>
      <c r="Q900" s="31" t="s">
        <v>23</v>
      </c>
      <c r="R900" s="31"/>
      <c r="S900" s="39" t="s">
        <v>662</v>
      </c>
      <c r="T900" s="35" t="s">
        <v>663</v>
      </c>
      <c r="U900" s="35" t="s">
        <v>663</v>
      </c>
    </row>
    <row r="901" spans="1:21" ht="12.75" customHeight="1" x14ac:dyDescent="0.25">
      <c r="A901" s="65" t="s">
        <v>536</v>
      </c>
      <c r="B901" s="56" t="s">
        <v>537</v>
      </c>
      <c r="C901" s="6">
        <v>2</v>
      </c>
      <c r="D901" s="26">
        <v>3</v>
      </c>
      <c r="E901" s="7">
        <v>30</v>
      </c>
      <c r="F901" s="26">
        <v>0</v>
      </c>
      <c r="G901" s="17" t="s">
        <v>469</v>
      </c>
      <c r="H901" s="26">
        <v>0</v>
      </c>
      <c r="I901" s="43">
        <v>19296000</v>
      </c>
      <c r="J901" s="43">
        <f t="shared" si="18"/>
        <v>19296000</v>
      </c>
      <c r="K901" s="26">
        <v>0</v>
      </c>
      <c r="L901" s="26">
        <v>0</v>
      </c>
      <c r="M901" s="30" t="s">
        <v>20</v>
      </c>
      <c r="N901" s="26" t="s">
        <v>21</v>
      </c>
      <c r="O901" s="26" t="s">
        <v>134</v>
      </c>
      <c r="P901" s="26">
        <v>3387000</v>
      </c>
      <c r="Q901" s="31" t="s">
        <v>23</v>
      </c>
      <c r="R901" s="31"/>
      <c r="S901" s="39" t="s">
        <v>662</v>
      </c>
      <c r="T901" s="35" t="s">
        <v>663</v>
      </c>
      <c r="U901" s="35" t="s">
        <v>663</v>
      </c>
    </row>
    <row r="902" spans="1:21" ht="12.75" customHeight="1" x14ac:dyDescent="0.25">
      <c r="A902" s="65">
        <v>42132200</v>
      </c>
      <c r="B902" s="6" t="s">
        <v>538</v>
      </c>
      <c r="C902" s="6">
        <v>3</v>
      </c>
      <c r="D902" s="26">
        <v>4</v>
      </c>
      <c r="E902" s="7">
        <v>30</v>
      </c>
      <c r="F902" s="26">
        <v>0</v>
      </c>
      <c r="G902" s="17" t="s">
        <v>469</v>
      </c>
      <c r="H902" s="26">
        <v>0</v>
      </c>
      <c r="I902" s="43">
        <v>29998667</v>
      </c>
      <c r="J902" s="43">
        <f t="shared" si="18"/>
        <v>29998667</v>
      </c>
      <c r="K902" s="26">
        <v>0</v>
      </c>
      <c r="L902" s="26">
        <v>0</v>
      </c>
      <c r="M902" s="30" t="s">
        <v>20</v>
      </c>
      <c r="N902" s="26" t="s">
        <v>21</v>
      </c>
      <c r="O902" s="26" t="s">
        <v>134</v>
      </c>
      <c r="P902" s="26">
        <v>3387000</v>
      </c>
      <c r="Q902" s="31" t="s">
        <v>23</v>
      </c>
      <c r="R902" s="31"/>
      <c r="S902" s="39" t="s">
        <v>662</v>
      </c>
      <c r="T902" s="35" t="s">
        <v>663</v>
      </c>
      <c r="U902" s="35" t="s">
        <v>663</v>
      </c>
    </row>
    <row r="903" spans="1:21" ht="12.75" customHeight="1" x14ac:dyDescent="0.25">
      <c r="A903" s="66" t="s">
        <v>539</v>
      </c>
      <c r="B903" s="6" t="s">
        <v>540</v>
      </c>
      <c r="C903" s="6">
        <v>2</v>
      </c>
      <c r="D903" s="26">
        <v>2</v>
      </c>
      <c r="E903" s="7">
        <v>30</v>
      </c>
      <c r="F903" s="26">
        <v>0</v>
      </c>
      <c r="G903" s="17" t="s">
        <v>472</v>
      </c>
      <c r="H903" s="26">
        <v>0</v>
      </c>
      <c r="I903" s="43">
        <v>58975853.560000002</v>
      </c>
      <c r="J903" s="43">
        <f t="shared" si="18"/>
        <v>58975853.560000002</v>
      </c>
      <c r="K903" s="26">
        <v>0</v>
      </c>
      <c r="L903" s="26">
        <v>0</v>
      </c>
      <c r="M903" s="30" t="s">
        <v>20</v>
      </c>
      <c r="N903" s="26" t="s">
        <v>21</v>
      </c>
      <c r="O903" s="26" t="s">
        <v>134</v>
      </c>
      <c r="P903" s="26">
        <v>3387000</v>
      </c>
      <c r="Q903" s="31" t="s">
        <v>23</v>
      </c>
      <c r="R903" s="31"/>
      <c r="S903" s="39" t="s">
        <v>662</v>
      </c>
      <c r="T903" s="35" t="s">
        <v>663</v>
      </c>
      <c r="U903" s="35" t="s">
        <v>663</v>
      </c>
    </row>
    <row r="904" spans="1:21" ht="12.75" customHeight="1" x14ac:dyDescent="0.25">
      <c r="A904" s="63" t="s">
        <v>541</v>
      </c>
      <c r="B904" s="56" t="s">
        <v>542</v>
      </c>
      <c r="C904" s="6">
        <v>3</v>
      </c>
      <c r="D904" s="26">
        <v>3</v>
      </c>
      <c r="E904" s="7">
        <v>30</v>
      </c>
      <c r="F904" s="26">
        <v>0</v>
      </c>
      <c r="G904" s="7" t="s">
        <v>469</v>
      </c>
      <c r="H904" s="26">
        <v>0</v>
      </c>
      <c r="I904" s="43">
        <v>30000000</v>
      </c>
      <c r="J904" s="43">
        <f t="shared" si="18"/>
        <v>30000000</v>
      </c>
      <c r="K904" s="26">
        <v>0</v>
      </c>
      <c r="L904" s="26">
        <v>0</v>
      </c>
      <c r="M904" s="30" t="s">
        <v>20</v>
      </c>
      <c r="N904" s="26" t="s">
        <v>21</v>
      </c>
      <c r="O904" s="26" t="s">
        <v>134</v>
      </c>
      <c r="P904" s="26">
        <v>3387000</v>
      </c>
      <c r="Q904" s="31" t="s">
        <v>23</v>
      </c>
      <c r="R904" s="31"/>
      <c r="S904" s="39" t="s">
        <v>662</v>
      </c>
      <c r="T904" s="35" t="s">
        <v>663</v>
      </c>
      <c r="U904" s="35" t="s">
        <v>663</v>
      </c>
    </row>
    <row r="905" spans="1:21" ht="12.75" customHeight="1" x14ac:dyDescent="0.25">
      <c r="A905" s="65">
        <v>53101902</v>
      </c>
      <c r="B905" s="6" t="s">
        <v>543</v>
      </c>
      <c r="C905" s="6">
        <v>2</v>
      </c>
      <c r="D905" s="26">
        <v>2</v>
      </c>
      <c r="E905" s="7">
        <v>300</v>
      </c>
      <c r="F905" s="26">
        <v>0</v>
      </c>
      <c r="G905" t="s">
        <v>462</v>
      </c>
      <c r="H905" s="26">
        <v>0</v>
      </c>
      <c r="I905" s="43">
        <v>40000000</v>
      </c>
      <c r="J905" s="43">
        <f t="shared" si="18"/>
        <v>40000000</v>
      </c>
      <c r="K905" s="26">
        <v>0</v>
      </c>
      <c r="L905" s="26">
        <v>0</v>
      </c>
      <c r="M905" s="30" t="s">
        <v>20</v>
      </c>
      <c r="N905" s="26" t="s">
        <v>21</v>
      </c>
      <c r="O905" s="26" t="s">
        <v>134</v>
      </c>
      <c r="P905" s="26">
        <v>3387000</v>
      </c>
      <c r="Q905" s="31" t="s">
        <v>23</v>
      </c>
      <c r="R905" s="31"/>
      <c r="S905" s="39" t="s">
        <v>662</v>
      </c>
      <c r="T905" s="35" t="s">
        <v>663</v>
      </c>
      <c r="U905" s="35" t="s">
        <v>663</v>
      </c>
    </row>
    <row r="906" spans="1:21" ht="12.75" customHeight="1" x14ac:dyDescent="0.2">
      <c r="A906" s="65">
        <v>53111601</v>
      </c>
      <c r="B906" s="6" t="s">
        <v>544</v>
      </c>
      <c r="C906" s="6">
        <v>2</v>
      </c>
      <c r="D906" s="26">
        <v>2</v>
      </c>
      <c r="E906" s="7">
        <v>300</v>
      </c>
      <c r="F906" s="26">
        <v>0</v>
      </c>
      <c r="G906" s="17" t="s">
        <v>469</v>
      </c>
      <c r="H906" s="26">
        <v>0</v>
      </c>
      <c r="I906" s="43">
        <v>10000000</v>
      </c>
      <c r="J906" s="29">
        <f t="shared" si="18"/>
        <v>10000000</v>
      </c>
      <c r="K906" s="26">
        <v>0</v>
      </c>
      <c r="L906" s="26">
        <v>0</v>
      </c>
      <c r="M906" s="30" t="s">
        <v>20</v>
      </c>
      <c r="N906" s="26" t="s">
        <v>21</v>
      </c>
      <c r="O906" s="26" t="s">
        <v>134</v>
      </c>
      <c r="P906" s="26">
        <v>3387000</v>
      </c>
      <c r="Q906" s="45" t="s">
        <v>23</v>
      </c>
      <c r="R906" s="45"/>
      <c r="S906" s="39" t="s">
        <v>662</v>
      </c>
      <c r="T906" s="35" t="s">
        <v>663</v>
      </c>
      <c r="U906" s="35" t="s">
        <v>663</v>
      </c>
    </row>
    <row r="907" spans="1:21" ht="12.75" customHeight="1" x14ac:dyDescent="0.2">
      <c r="A907" s="65">
        <v>80111701</v>
      </c>
      <c r="B907" s="26" t="s">
        <v>545</v>
      </c>
      <c r="C907" s="26">
        <v>1</v>
      </c>
      <c r="D907" s="26">
        <v>1</v>
      </c>
      <c r="E907" s="26">
        <v>300</v>
      </c>
      <c r="F907" s="26">
        <v>0</v>
      </c>
      <c r="G907" s="26" t="s">
        <v>19</v>
      </c>
      <c r="H907" s="26">
        <v>0</v>
      </c>
      <c r="I907" s="43">
        <v>183260000</v>
      </c>
      <c r="J907" s="29">
        <f>I907</f>
        <v>183260000</v>
      </c>
      <c r="K907" s="26">
        <v>0</v>
      </c>
      <c r="L907" s="26">
        <v>0</v>
      </c>
      <c r="M907" s="30" t="s">
        <v>20</v>
      </c>
      <c r="N907" s="26" t="s">
        <v>21</v>
      </c>
      <c r="O907" s="26" t="s">
        <v>134</v>
      </c>
      <c r="P907" s="26">
        <v>3387000</v>
      </c>
      <c r="Q907" s="46" t="s">
        <v>23</v>
      </c>
      <c r="R907" s="46"/>
      <c r="S907" s="39" t="s">
        <v>576</v>
      </c>
      <c r="T907" s="34" t="s">
        <v>577</v>
      </c>
      <c r="U907" s="26" t="s">
        <v>583</v>
      </c>
    </row>
    <row r="908" spans="1:21" ht="12.75" customHeight="1" x14ac:dyDescent="0.2">
      <c r="A908" s="65">
        <v>25101929</v>
      </c>
      <c r="B908" s="33" t="s">
        <v>546</v>
      </c>
      <c r="C908" s="33">
        <v>1</v>
      </c>
      <c r="D908" s="33">
        <v>2</v>
      </c>
      <c r="E908" s="26">
        <v>30</v>
      </c>
      <c r="F908" s="26">
        <v>0</v>
      </c>
      <c r="G908" s="33" t="s">
        <v>472</v>
      </c>
      <c r="H908" s="26">
        <v>0</v>
      </c>
      <c r="I908" s="43">
        <v>750000000</v>
      </c>
      <c r="J908" s="29">
        <f>I908</f>
        <v>750000000</v>
      </c>
      <c r="K908" s="26">
        <v>0</v>
      </c>
      <c r="L908" s="33">
        <v>0</v>
      </c>
      <c r="M908" s="30" t="s">
        <v>20</v>
      </c>
      <c r="N908" s="26" t="s">
        <v>21</v>
      </c>
      <c r="O908" s="33" t="s">
        <v>185</v>
      </c>
      <c r="P908" s="26">
        <v>3387000</v>
      </c>
      <c r="Q908" s="46" t="s">
        <v>23</v>
      </c>
      <c r="R908" s="46"/>
      <c r="S908" s="39" t="s">
        <v>579</v>
      </c>
      <c r="T908" s="34" t="s">
        <v>581</v>
      </c>
      <c r="U908" s="33" t="s">
        <v>582</v>
      </c>
    </row>
    <row r="909" spans="1:21" ht="12.75" customHeight="1" x14ac:dyDescent="0.2">
      <c r="A909" s="67" t="s">
        <v>547</v>
      </c>
      <c r="B909" s="47" t="s">
        <v>548</v>
      </c>
      <c r="C909" s="48">
        <v>1</v>
      </c>
      <c r="D909" s="47">
        <v>2</v>
      </c>
      <c r="E909" s="48">
        <v>300</v>
      </c>
      <c r="F909" s="26">
        <v>0</v>
      </c>
      <c r="G909" s="17" t="s">
        <v>19</v>
      </c>
      <c r="H909" s="26">
        <v>0</v>
      </c>
      <c r="I909" s="43">
        <v>650000000</v>
      </c>
      <c r="J909" s="29">
        <f t="shared" ref="J909:J914" si="19">I909</f>
        <v>650000000</v>
      </c>
      <c r="K909" s="26">
        <v>0</v>
      </c>
      <c r="L909" s="26">
        <v>0</v>
      </c>
      <c r="M909" s="30" t="s">
        <v>20</v>
      </c>
      <c r="N909" s="26" t="s">
        <v>21</v>
      </c>
      <c r="O909" s="47" t="s">
        <v>549</v>
      </c>
      <c r="P909" s="26">
        <v>3387000</v>
      </c>
      <c r="Q909" s="46" t="s">
        <v>23</v>
      </c>
      <c r="R909" s="46"/>
      <c r="S909" s="32" t="s">
        <v>587</v>
      </c>
      <c r="T909" s="49" t="s">
        <v>673</v>
      </c>
      <c r="U909" s="49" t="s">
        <v>674</v>
      </c>
    </row>
    <row r="910" spans="1:21" ht="12.75" customHeight="1" x14ac:dyDescent="0.2">
      <c r="A910" s="68">
        <v>80131501</v>
      </c>
      <c r="B910" s="33" t="s">
        <v>550</v>
      </c>
      <c r="C910" s="47">
        <v>1</v>
      </c>
      <c r="D910" s="47">
        <v>2</v>
      </c>
      <c r="E910" s="47">
        <v>330</v>
      </c>
      <c r="F910" s="26">
        <v>0</v>
      </c>
      <c r="G910" s="17" t="s">
        <v>19</v>
      </c>
      <c r="H910" s="26">
        <v>0</v>
      </c>
      <c r="I910" s="43">
        <v>22623148</v>
      </c>
      <c r="J910" s="29">
        <f t="shared" si="19"/>
        <v>22623148</v>
      </c>
      <c r="K910" s="26">
        <v>0</v>
      </c>
      <c r="L910" s="26">
        <v>0</v>
      </c>
      <c r="M910" s="30" t="s">
        <v>20</v>
      </c>
      <c r="N910" s="26" t="s">
        <v>21</v>
      </c>
      <c r="O910" s="47" t="s">
        <v>551</v>
      </c>
      <c r="P910" s="26">
        <v>3387000</v>
      </c>
      <c r="Q910" s="46" t="s">
        <v>23</v>
      </c>
      <c r="R910" s="46"/>
      <c r="S910" s="32" t="s">
        <v>587</v>
      </c>
      <c r="T910" s="38" t="s">
        <v>633</v>
      </c>
      <c r="U910" s="38" t="s">
        <v>634</v>
      </c>
    </row>
    <row r="911" spans="1:21" ht="12.75" customHeight="1" x14ac:dyDescent="0.2">
      <c r="A911" s="68">
        <v>80131501</v>
      </c>
      <c r="B911" s="33" t="s">
        <v>552</v>
      </c>
      <c r="C911" s="47">
        <v>1</v>
      </c>
      <c r="D911" s="47">
        <v>3</v>
      </c>
      <c r="E911" s="47">
        <v>300</v>
      </c>
      <c r="F911" s="26">
        <v>0</v>
      </c>
      <c r="G911" s="17" t="s">
        <v>19</v>
      </c>
      <c r="H911" s="26">
        <v>0</v>
      </c>
      <c r="I911" s="43">
        <v>86980740</v>
      </c>
      <c r="J911" s="29">
        <f t="shared" si="19"/>
        <v>86980740</v>
      </c>
      <c r="K911" s="26">
        <v>0</v>
      </c>
      <c r="L911" s="26">
        <v>0</v>
      </c>
      <c r="M911" s="30" t="s">
        <v>20</v>
      </c>
      <c r="N911" s="26" t="s">
        <v>21</v>
      </c>
      <c r="O911" s="47" t="s">
        <v>551</v>
      </c>
      <c r="P911" s="26">
        <v>3387000</v>
      </c>
      <c r="Q911" s="46" t="s">
        <v>23</v>
      </c>
      <c r="R911" s="46"/>
      <c r="S911" s="32" t="s">
        <v>587</v>
      </c>
      <c r="T911" s="38" t="s">
        <v>675</v>
      </c>
      <c r="U911" s="49" t="s">
        <v>676</v>
      </c>
    </row>
    <row r="912" spans="1:21" ht="12.75" customHeight="1" x14ac:dyDescent="0.2">
      <c r="A912" s="74">
        <v>80111715</v>
      </c>
      <c r="B912" s="33" t="s">
        <v>553</v>
      </c>
      <c r="C912" s="47">
        <v>2</v>
      </c>
      <c r="D912" s="47">
        <v>3</v>
      </c>
      <c r="E912" s="47">
        <v>270</v>
      </c>
      <c r="F912" s="26">
        <v>0</v>
      </c>
      <c r="G912" s="17" t="s">
        <v>19</v>
      </c>
      <c r="H912" s="26">
        <v>0</v>
      </c>
      <c r="I912" s="43">
        <v>60000000</v>
      </c>
      <c r="J912" s="29">
        <f t="shared" si="19"/>
        <v>60000000</v>
      </c>
      <c r="K912" s="26">
        <v>0</v>
      </c>
      <c r="L912" s="26">
        <v>0</v>
      </c>
      <c r="M912" s="30" t="s">
        <v>20</v>
      </c>
      <c r="N912" s="26" t="s">
        <v>21</v>
      </c>
      <c r="O912" s="47" t="s">
        <v>551</v>
      </c>
      <c r="P912" s="26">
        <v>3387000</v>
      </c>
      <c r="Q912" s="46" t="s">
        <v>23</v>
      </c>
      <c r="R912" s="46"/>
      <c r="S912" s="32" t="s">
        <v>587</v>
      </c>
      <c r="T912" s="38" t="s">
        <v>675</v>
      </c>
      <c r="U912" s="49" t="s">
        <v>676</v>
      </c>
    </row>
    <row r="913" spans="1:21" ht="12.75" customHeight="1" x14ac:dyDescent="0.2">
      <c r="A913" s="68" t="s">
        <v>554</v>
      </c>
      <c r="B913" s="33" t="s">
        <v>555</v>
      </c>
      <c r="C913" s="47">
        <v>3</v>
      </c>
      <c r="D913" s="47">
        <v>4</v>
      </c>
      <c r="E913" s="47">
        <v>180</v>
      </c>
      <c r="F913" s="26">
        <v>0</v>
      </c>
      <c r="G913" s="17" t="s">
        <v>19</v>
      </c>
      <c r="H913" s="26">
        <v>0</v>
      </c>
      <c r="I913" s="43">
        <v>65760000</v>
      </c>
      <c r="J913" s="29">
        <f t="shared" si="19"/>
        <v>65760000</v>
      </c>
      <c r="K913" s="26">
        <v>0</v>
      </c>
      <c r="L913" s="26">
        <v>0</v>
      </c>
      <c r="M913" s="30" t="s">
        <v>20</v>
      </c>
      <c r="N913" s="26" t="s">
        <v>21</v>
      </c>
      <c r="O913" s="47" t="s">
        <v>556</v>
      </c>
      <c r="P913" s="26">
        <v>3387000</v>
      </c>
      <c r="Q913" s="46" t="s">
        <v>23</v>
      </c>
      <c r="R913" s="46"/>
      <c r="S913" s="32" t="s">
        <v>587</v>
      </c>
      <c r="T913" s="38" t="s">
        <v>675</v>
      </c>
      <c r="U913" s="49" t="s">
        <v>676</v>
      </c>
    </row>
    <row r="914" spans="1:21" ht="12.75" customHeight="1" x14ac:dyDescent="0.2">
      <c r="A914" s="69" t="s">
        <v>557</v>
      </c>
      <c r="B914" s="33" t="s">
        <v>558</v>
      </c>
      <c r="C914" s="47">
        <v>2</v>
      </c>
      <c r="D914" s="47">
        <v>3</v>
      </c>
      <c r="E914" s="47">
        <f>(7*30)</f>
        <v>210</v>
      </c>
      <c r="F914" s="26">
        <v>0</v>
      </c>
      <c r="G914" s="17" t="s">
        <v>19</v>
      </c>
      <c r="H914" s="26">
        <v>0</v>
      </c>
      <c r="I914" s="43">
        <v>125000000</v>
      </c>
      <c r="J914" s="29">
        <f t="shared" si="19"/>
        <v>125000000</v>
      </c>
      <c r="K914" s="26">
        <v>0</v>
      </c>
      <c r="L914" s="26">
        <v>0</v>
      </c>
      <c r="M914" s="30" t="s">
        <v>20</v>
      </c>
      <c r="N914" s="26" t="s">
        <v>21</v>
      </c>
      <c r="O914" s="47" t="s">
        <v>556</v>
      </c>
      <c r="P914" s="26">
        <v>3387000</v>
      </c>
      <c r="Q914" s="46" t="s">
        <v>23</v>
      </c>
      <c r="R914" s="46"/>
      <c r="S914" s="32" t="s">
        <v>587</v>
      </c>
      <c r="T914" s="38" t="s">
        <v>675</v>
      </c>
      <c r="U914" s="49" t="s">
        <v>676</v>
      </c>
    </row>
    <row r="915" spans="1:21" s="8" customFormat="1" ht="25.5" x14ac:dyDescent="0.2">
      <c r="A915" s="70">
        <v>11151511</v>
      </c>
      <c r="B915" s="16" t="s">
        <v>559</v>
      </c>
      <c r="C915" s="50">
        <v>4</v>
      </c>
      <c r="D915" s="50">
        <v>4</v>
      </c>
      <c r="E915" s="50">
        <v>10</v>
      </c>
      <c r="F915" s="50">
        <v>0</v>
      </c>
      <c r="G915" s="17" t="s">
        <v>469</v>
      </c>
      <c r="H915" s="50">
        <v>0</v>
      </c>
      <c r="I915" s="51">
        <v>24401520</v>
      </c>
      <c r="J915" s="51">
        <f>I915</f>
        <v>24401520</v>
      </c>
      <c r="K915" s="26">
        <v>0</v>
      </c>
      <c r="L915" s="26">
        <v>0</v>
      </c>
      <c r="M915" s="30" t="s">
        <v>20</v>
      </c>
      <c r="N915" s="26" t="s">
        <v>21</v>
      </c>
      <c r="O915" s="34" t="s">
        <v>142</v>
      </c>
      <c r="P915" s="26">
        <v>3387000</v>
      </c>
      <c r="Q915" s="46" t="s">
        <v>23</v>
      </c>
      <c r="R915" s="46"/>
      <c r="S915" s="32" t="s">
        <v>605</v>
      </c>
      <c r="T915" s="38" t="s">
        <v>677</v>
      </c>
      <c r="U915" s="38" t="s">
        <v>678</v>
      </c>
    </row>
    <row r="916" spans="1:21" ht="25.5" x14ac:dyDescent="0.2">
      <c r="A916" s="70">
        <v>24141520</v>
      </c>
      <c r="B916" s="16" t="s">
        <v>560</v>
      </c>
      <c r="C916" s="50">
        <v>4</v>
      </c>
      <c r="D916" s="50">
        <v>4</v>
      </c>
      <c r="E916" s="50">
        <v>10</v>
      </c>
      <c r="F916" s="50">
        <v>0</v>
      </c>
      <c r="G916" s="17" t="s">
        <v>469</v>
      </c>
      <c r="H916" s="50">
        <v>0</v>
      </c>
      <c r="I916" s="51">
        <v>3434340</v>
      </c>
      <c r="J916" s="51">
        <f>I916</f>
        <v>3434340</v>
      </c>
      <c r="K916" s="26">
        <v>0</v>
      </c>
      <c r="L916" s="26">
        <v>0</v>
      </c>
      <c r="M916" s="30" t="s">
        <v>20</v>
      </c>
      <c r="N916" s="26" t="s">
        <v>21</v>
      </c>
      <c r="O916" s="34" t="s">
        <v>142</v>
      </c>
      <c r="P916" s="26">
        <v>3387000</v>
      </c>
      <c r="Q916" s="46" t="s">
        <v>23</v>
      </c>
      <c r="R916" s="46"/>
      <c r="S916" s="32" t="s">
        <v>605</v>
      </c>
      <c r="T916" s="38" t="s">
        <v>677</v>
      </c>
      <c r="U916" s="38" t="s">
        <v>678</v>
      </c>
    </row>
    <row r="917" spans="1:21" ht="25.5" x14ac:dyDescent="0.2">
      <c r="A917" s="70" t="s">
        <v>561</v>
      </c>
      <c r="B917" s="16" t="s">
        <v>562</v>
      </c>
      <c r="C917" s="50">
        <v>4</v>
      </c>
      <c r="D917" s="50">
        <v>4</v>
      </c>
      <c r="E917" s="50">
        <v>6</v>
      </c>
      <c r="F917" s="50">
        <v>0</v>
      </c>
      <c r="G917" s="17" t="s">
        <v>455</v>
      </c>
      <c r="H917" s="50">
        <v>0</v>
      </c>
      <c r="I917" s="51">
        <v>58393759</v>
      </c>
      <c r="J917" s="51">
        <v>58393759</v>
      </c>
      <c r="K917" s="26">
        <v>0</v>
      </c>
      <c r="L917" s="26">
        <v>0</v>
      </c>
      <c r="M917" s="30" t="s">
        <v>20</v>
      </c>
      <c r="N917" s="26" t="s">
        <v>21</v>
      </c>
      <c r="O917" s="34" t="s">
        <v>142</v>
      </c>
      <c r="P917" s="26">
        <v>3387000</v>
      </c>
      <c r="Q917" s="46" t="s">
        <v>23</v>
      </c>
      <c r="R917" s="46"/>
      <c r="S917" s="32" t="s">
        <v>605</v>
      </c>
      <c r="T917" s="38" t="s">
        <v>677</v>
      </c>
      <c r="U917" s="38" t="s">
        <v>678</v>
      </c>
    </row>
    <row r="918" spans="1:21" ht="25.5" x14ac:dyDescent="0.2">
      <c r="A918" s="70">
        <v>43201803</v>
      </c>
      <c r="B918" s="16" t="s">
        <v>563</v>
      </c>
      <c r="C918" s="50">
        <v>4</v>
      </c>
      <c r="D918" s="50">
        <v>4</v>
      </c>
      <c r="E918" s="50">
        <v>15</v>
      </c>
      <c r="F918" s="50">
        <v>0</v>
      </c>
      <c r="G918" s="17" t="s">
        <v>469</v>
      </c>
      <c r="H918" s="50">
        <v>0</v>
      </c>
      <c r="I918" s="51">
        <v>2677500</v>
      </c>
      <c r="J918" s="51">
        <f>I918</f>
        <v>2677500</v>
      </c>
      <c r="K918" s="26">
        <v>0</v>
      </c>
      <c r="L918" s="26">
        <v>0</v>
      </c>
      <c r="M918" s="30" t="s">
        <v>20</v>
      </c>
      <c r="N918" s="26" t="s">
        <v>21</v>
      </c>
      <c r="O918" s="34" t="s">
        <v>142</v>
      </c>
      <c r="P918" s="26">
        <v>3387000</v>
      </c>
      <c r="Q918" s="46" t="s">
        <v>23</v>
      </c>
      <c r="R918" s="46"/>
      <c r="S918" s="32" t="s">
        <v>605</v>
      </c>
      <c r="T918" s="38" t="s">
        <v>677</v>
      </c>
      <c r="U918" s="38" t="s">
        <v>678</v>
      </c>
    </row>
    <row r="919" spans="1:21" ht="12.75" customHeight="1" x14ac:dyDescent="0.2">
      <c r="A919" s="71" t="s">
        <v>564</v>
      </c>
      <c r="B919" s="26" t="s">
        <v>565</v>
      </c>
      <c r="C919" s="26">
        <v>4</v>
      </c>
      <c r="D919" s="26">
        <v>4</v>
      </c>
      <c r="E919" s="26">
        <v>30</v>
      </c>
      <c r="F919" s="26">
        <v>0</v>
      </c>
      <c r="G919" s="17" t="s">
        <v>469</v>
      </c>
      <c r="H919" s="50">
        <v>0</v>
      </c>
      <c r="I919" s="51">
        <v>862750</v>
      </c>
      <c r="J919" s="29">
        <f t="shared" ref="J919:J923" si="20">I919</f>
        <v>862750</v>
      </c>
      <c r="K919" s="26">
        <v>0</v>
      </c>
      <c r="L919" s="26">
        <v>0</v>
      </c>
      <c r="M919" s="30" t="s">
        <v>20</v>
      </c>
      <c r="N919" s="26" t="s">
        <v>21</v>
      </c>
      <c r="O919" s="26" t="s">
        <v>318</v>
      </c>
      <c r="P919" s="26">
        <v>3387000</v>
      </c>
      <c r="Q919" s="46" t="s">
        <v>23</v>
      </c>
      <c r="R919" s="46"/>
      <c r="S919" s="39" t="s">
        <v>576</v>
      </c>
      <c r="T919" s="34" t="s">
        <v>577</v>
      </c>
      <c r="U919" s="26" t="s">
        <v>583</v>
      </c>
    </row>
    <row r="920" spans="1:21" ht="12.75" customHeight="1" x14ac:dyDescent="0.2">
      <c r="A920" s="65" t="s">
        <v>566</v>
      </c>
      <c r="B920" s="26" t="s">
        <v>567</v>
      </c>
      <c r="C920" s="26">
        <v>4</v>
      </c>
      <c r="D920" s="26">
        <v>4</v>
      </c>
      <c r="E920" s="26">
        <v>30</v>
      </c>
      <c r="F920" s="26">
        <v>0</v>
      </c>
      <c r="G920" s="17" t="s">
        <v>469</v>
      </c>
      <c r="H920" s="50">
        <v>0</v>
      </c>
      <c r="I920" s="51">
        <v>977500</v>
      </c>
      <c r="J920" s="29">
        <f t="shared" si="20"/>
        <v>977500</v>
      </c>
      <c r="K920" s="26">
        <v>0</v>
      </c>
      <c r="L920" s="26">
        <v>0</v>
      </c>
      <c r="M920" s="30" t="s">
        <v>20</v>
      </c>
      <c r="N920" s="26" t="s">
        <v>21</v>
      </c>
      <c r="O920" s="26" t="s">
        <v>318</v>
      </c>
      <c r="P920" s="26">
        <v>3387000</v>
      </c>
      <c r="Q920" s="46" t="s">
        <v>23</v>
      </c>
      <c r="R920" s="46"/>
      <c r="S920" s="39" t="s">
        <v>576</v>
      </c>
      <c r="T920" s="34" t="s">
        <v>577</v>
      </c>
      <c r="U920" s="26" t="s">
        <v>583</v>
      </c>
    </row>
    <row r="921" spans="1:21" ht="12.75" customHeight="1" x14ac:dyDescent="0.25">
      <c r="A921" s="65">
        <v>81112501</v>
      </c>
      <c r="B921" s="33" t="s">
        <v>568</v>
      </c>
      <c r="C921" s="26">
        <v>3</v>
      </c>
      <c r="D921" s="26">
        <v>3</v>
      </c>
      <c r="E921" s="27">
        <v>30</v>
      </c>
      <c r="F921" s="26">
        <v>0</v>
      </c>
      <c r="G921" s="17" t="s">
        <v>19</v>
      </c>
      <c r="H921" s="28">
        <v>0</v>
      </c>
      <c r="I921" s="29">
        <v>1249500</v>
      </c>
      <c r="J921" s="29">
        <f t="shared" si="20"/>
        <v>1249500</v>
      </c>
      <c r="K921" s="26">
        <v>0</v>
      </c>
      <c r="L921" s="26">
        <v>0</v>
      </c>
      <c r="M921" s="30" t="s">
        <v>20</v>
      </c>
      <c r="N921" s="26" t="s">
        <v>21</v>
      </c>
      <c r="O921" s="26" t="s">
        <v>178</v>
      </c>
      <c r="P921" s="26">
        <v>3387000</v>
      </c>
      <c r="Q921" s="31" t="s">
        <v>23</v>
      </c>
      <c r="R921" s="31"/>
      <c r="S921" s="39" t="s">
        <v>662</v>
      </c>
      <c r="T921" s="35" t="s">
        <v>663</v>
      </c>
      <c r="U921" s="35" t="s">
        <v>663</v>
      </c>
    </row>
    <row r="922" spans="1:21" ht="12.75" customHeight="1" x14ac:dyDescent="0.25">
      <c r="A922" s="63" t="s">
        <v>569</v>
      </c>
      <c r="B922" s="26" t="s">
        <v>570</v>
      </c>
      <c r="C922" s="26">
        <v>4</v>
      </c>
      <c r="D922" s="26">
        <v>4</v>
      </c>
      <c r="E922" s="26">
        <v>210</v>
      </c>
      <c r="F922" s="26">
        <v>0</v>
      </c>
      <c r="G922" s="17" t="s">
        <v>462</v>
      </c>
      <c r="H922" s="26">
        <v>0</v>
      </c>
      <c r="I922" s="29">
        <v>364705000</v>
      </c>
      <c r="J922" s="29">
        <f t="shared" si="20"/>
        <v>364705000</v>
      </c>
      <c r="K922" s="26">
        <v>0</v>
      </c>
      <c r="L922" s="26">
        <v>0</v>
      </c>
      <c r="M922" s="30" t="s">
        <v>20</v>
      </c>
      <c r="N922" s="26" t="s">
        <v>21</v>
      </c>
      <c r="O922" s="26" t="s">
        <v>134</v>
      </c>
      <c r="P922" s="26">
        <v>3387000</v>
      </c>
      <c r="Q922" s="31" t="s">
        <v>23</v>
      </c>
      <c r="R922" s="31"/>
      <c r="S922" s="39" t="s">
        <v>662</v>
      </c>
      <c r="T922" s="35" t="s">
        <v>663</v>
      </c>
      <c r="U922" s="35" t="s">
        <v>663</v>
      </c>
    </row>
    <row r="923" spans="1:21" ht="12.75" customHeight="1" x14ac:dyDescent="0.25">
      <c r="A923" s="65">
        <v>78102200</v>
      </c>
      <c r="B923" s="26" t="s">
        <v>571</v>
      </c>
      <c r="C923" s="26">
        <v>4</v>
      </c>
      <c r="D923" s="26">
        <v>4</v>
      </c>
      <c r="E923" s="26">
        <f>8*30</f>
        <v>240</v>
      </c>
      <c r="F923" s="26">
        <v>0</v>
      </c>
      <c r="G923" s="17" t="s">
        <v>19</v>
      </c>
      <c r="H923" s="26">
        <v>0</v>
      </c>
      <c r="I923" s="29">
        <v>329880000</v>
      </c>
      <c r="J923" s="29">
        <f t="shared" si="20"/>
        <v>329880000</v>
      </c>
      <c r="K923" s="26">
        <v>0</v>
      </c>
      <c r="L923" s="26">
        <v>0</v>
      </c>
      <c r="M923" s="30" t="s">
        <v>20</v>
      </c>
      <c r="N923" s="26" t="s">
        <v>21</v>
      </c>
      <c r="O923" s="26" t="s">
        <v>381</v>
      </c>
      <c r="P923" s="26">
        <v>3387000</v>
      </c>
      <c r="Q923" s="31" t="s">
        <v>23</v>
      </c>
      <c r="R923" s="31"/>
      <c r="S923" s="39" t="s">
        <v>662</v>
      </c>
      <c r="T923" s="35" t="s">
        <v>663</v>
      </c>
      <c r="U923" s="35" t="s">
        <v>663</v>
      </c>
    </row>
  </sheetData>
  <autoFilter ref="A4:V923" xr:uid="{901E41B7-A36A-423A-BA92-A477C6C5C6BB}"/>
  <mergeCells count="1">
    <mergeCell ref="A1:Q3"/>
  </mergeCells>
  <conditionalFormatting sqref="R866">
    <cfRule type="duplicateValues" dxfId="3" priority="3"/>
  </conditionalFormatting>
  <conditionalFormatting sqref="R869">
    <cfRule type="duplicateValues" dxfId="2" priority="2"/>
  </conditionalFormatting>
  <conditionalFormatting sqref="R871">
    <cfRule type="duplicateValues" dxfId="1" priority="1"/>
  </conditionalFormatting>
  <conditionalFormatting sqref="R5:R850">
    <cfRule type="duplicateValues" dxfId="0" priority="41"/>
  </conditionalFormatting>
  <hyperlinks>
    <hyperlink ref="Q5" r:id="rId1" xr:uid="{F711D02E-2A45-4F4E-82E9-D6AD112CFB4C}"/>
    <hyperlink ref="Q6" r:id="rId2" xr:uid="{150C9B10-DCBF-4290-84CF-3845CC15BC74}"/>
    <hyperlink ref="Q7" r:id="rId3" xr:uid="{B5FFC62D-318A-45B0-A4BD-DCE83C90AB4C}"/>
    <hyperlink ref="Q8" r:id="rId4" xr:uid="{EAB30B22-B820-44BF-BBAC-64FF41186F6A}"/>
    <hyperlink ref="Q9" r:id="rId5" xr:uid="{B605332D-A542-4F30-9B76-5D2071162115}"/>
    <hyperlink ref="Q10" r:id="rId6" xr:uid="{E38E1CD1-D7D3-4D69-92C8-28939692D147}"/>
    <hyperlink ref="Q11" r:id="rId7" xr:uid="{75C467ED-8520-407C-AD6C-E3F803ACCAF5}"/>
    <hyperlink ref="Q12" r:id="rId8" xr:uid="{8F654765-4243-490E-BFD8-8B3742E63B92}"/>
    <hyperlink ref="Q13" r:id="rId9" xr:uid="{4E26DD9C-D1C1-4459-9C34-597FE6791BE0}"/>
    <hyperlink ref="Q14" r:id="rId10" xr:uid="{962205DA-5B67-47BA-9550-2EE11EDB6291}"/>
    <hyperlink ref="Q15" r:id="rId11" xr:uid="{E27FA409-1CC5-40A1-ABE9-0CB05B2484BE}"/>
    <hyperlink ref="Q16" r:id="rId12" xr:uid="{A1CEE082-67E8-4183-BF88-1B389E32BAB6}"/>
    <hyperlink ref="Q17" r:id="rId13" xr:uid="{66A486A2-F5D7-48F2-9695-29216A9D57C4}"/>
    <hyperlink ref="Q18" r:id="rId14" xr:uid="{F4C56511-26CF-4EA2-B726-CCD14F048477}"/>
    <hyperlink ref="Q19" r:id="rId15" xr:uid="{48106297-B51F-46D5-8252-784F228ADEA5}"/>
    <hyperlink ref="Q20" r:id="rId16" xr:uid="{2AEB6901-6637-415B-9805-C5C94B0142B2}"/>
    <hyperlink ref="Q21" r:id="rId17" xr:uid="{EBA287AD-07FB-4828-B121-D49F804BBFAE}"/>
    <hyperlink ref="Q22" r:id="rId18" xr:uid="{33AD8C24-FD65-4557-BC38-6CBE7D87F21E}"/>
    <hyperlink ref="Q23" r:id="rId19" xr:uid="{1B4D100B-6270-406B-9B5D-0FBB53B62D7C}"/>
    <hyperlink ref="Q24" r:id="rId20" xr:uid="{910797AF-F97A-4BE0-ACE1-35DBF334BC59}"/>
    <hyperlink ref="Q25" r:id="rId21" xr:uid="{00DA8310-AB93-415C-8BFC-59C5B9052946}"/>
    <hyperlink ref="Q26" r:id="rId22" xr:uid="{7DF17B3E-35A5-4A59-B2A7-FA8C229F74A0}"/>
    <hyperlink ref="Q27" r:id="rId23" xr:uid="{BE0C8A72-152A-4D03-B3C9-2CEAD2640D10}"/>
    <hyperlink ref="Q28" r:id="rId24" xr:uid="{51C86BC9-1D21-4994-9BBD-C90E1804E72C}"/>
    <hyperlink ref="Q29" r:id="rId25" xr:uid="{3C9AB4A7-5D2E-4FF9-8371-5803A2FFA411}"/>
    <hyperlink ref="Q30" r:id="rId26" xr:uid="{25026DB7-75AD-498E-920D-2F12F53DAC5D}"/>
    <hyperlink ref="Q31" r:id="rId27" xr:uid="{E2B6F135-E0AB-4EBE-9531-7611000361C5}"/>
    <hyperlink ref="Q32" r:id="rId28" xr:uid="{3FD0B76D-082B-4721-9ABB-814F9F2730A7}"/>
    <hyperlink ref="Q33" r:id="rId29" xr:uid="{90BCB90F-9D33-45BD-A27C-059A93322FE0}"/>
    <hyperlink ref="Q34" r:id="rId30" xr:uid="{6ABB5C1A-D13B-44F2-8BE5-06B34F7A88FE}"/>
    <hyperlink ref="Q35" r:id="rId31" xr:uid="{38E7B1E5-B44B-4329-A8ED-622D6E9E305D}"/>
    <hyperlink ref="Q36" r:id="rId32" xr:uid="{F13407E9-718D-4DFF-BBD7-AA83DAF873D6}"/>
    <hyperlink ref="Q37" r:id="rId33" xr:uid="{EB33642D-F4B1-45DD-915D-DB212525533B}"/>
    <hyperlink ref="Q38" r:id="rId34" xr:uid="{824D2806-A205-4B03-8416-88CB15F06C11}"/>
    <hyperlink ref="Q39" r:id="rId35" xr:uid="{311AA1E1-7FAB-4633-B57A-8E8A1A231543}"/>
    <hyperlink ref="Q40" r:id="rId36" xr:uid="{7E786E5D-2348-4F0C-8DE6-6FBD39DBC4E9}"/>
    <hyperlink ref="Q41" r:id="rId37" xr:uid="{7F80A78E-2C05-4D68-8C9A-313C0709F7BD}"/>
    <hyperlink ref="Q42" r:id="rId38" xr:uid="{8E82AC4D-F4E9-464F-92AA-98DFF85832BF}"/>
    <hyperlink ref="Q43" r:id="rId39" xr:uid="{0AC879E4-F72A-4808-B637-D62AF30B8135}"/>
    <hyperlink ref="Q44" r:id="rId40" xr:uid="{16195E3A-AEEA-45D0-960D-3A4953FC41E7}"/>
    <hyperlink ref="Q45" r:id="rId41" xr:uid="{7255C47F-428F-4B3C-BDD9-22AC04414075}"/>
    <hyperlink ref="Q46" r:id="rId42" xr:uid="{925A5478-0245-4F33-BF6A-813A753A4EE9}"/>
    <hyperlink ref="Q47" r:id="rId43" xr:uid="{8CFA7136-4FE1-41C1-BA70-59BC11350274}"/>
    <hyperlink ref="Q48" r:id="rId44" xr:uid="{B00E0321-6197-4997-AFDF-9DD6543F0FC3}"/>
    <hyperlink ref="Q49" r:id="rId45" xr:uid="{B5DC153E-214F-4F51-B06A-820F48C7A358}"/>
    <hyperlink ref="Q50" r:id="rId46" xr:uid="{5EE26738-C0A9-4809-97A8-8225DAE5DE0E}"/>
    <hyperlink ref="Q51" r:id="rId47" xr:uid="{818C3991-B226-4061-B207-6DECA141051C}"/>
    <hyperlink ref="Q52" r:id="rId48" xr:uid="{AB0011BA-15A6-4797-B90B-A8D060910AEB}"/>
    <hyperlink ref="Q53" r:id="rId49" xr:uid="{6F56289B-EDC3-4EE2-96C2-029727D4939D}"/>
    <hyperlink ref="Q54" r:id="rId50" xr:uid="{6C88E850-F0FD-4323-B86C-8BDC414BBF56}"/>
    <hyperlink ref="Q55" r:id="rId51" xr:uid="{404DF344-D59A-4783-9B9B-1BFD0B375C69}"/>
    <hyperlink ref="Q56" r:id="rId52" xr:uid="{FCDEDD3D-D6A3-43E7-811C-8DE4EA213AD8}"/>
    <hyperlink ref="Q57" r:id="rId53" xr:uid="{891AD991-A238-495E-B7EC-A62B85523D59}"/>
    <hyperlink ref="Q58" r:id="rId54" xr:uid="{3481F09F-AB9F-43EA-9BA8-60B0D6EE8291}"/>
    <hyperlink ref="Q59" r:id="rId55" xr:uid="{1889C790-D119-4B51-9C0A-2275AFB8AE1E}"/>
    <hyperlink ref="Q60" r:id="rId56" xr:uid="{A3DD6124-9E0B-4FC2-8818-22C9DA53A67E}"/>
    <hyperlink ref="Q61" r:id="rId57" xr:uid="{4FBEBEAE-9E91-485D-8C4A-F282F3172C04}"/>
    <hyperlink ref="Q62" r:id="rId58" xr:uid="{2E5655EF-6E09-438C-B5A8-72A289E985C2}"/>
    <hyperlink ref="Q63" r:id="rId59" xr:uid="{76E04B8C-B178-4214-8FD8-574AB9AD0E93}"/>
    <hyperlink ref="Q64" r:id="rId60" xr:uid="{EEF70546-6D13-4604-A1F2-CDBAEE5D14E5}"/>
    <hyperlink ref="Q65" r:id="rId61" xr:uid="{D2E30139-D1CF-4E5A-9324-52D4F7D29EDC}"/>
    <hyperlink ref="Q66" r:id="rId62" xr:uid="{5CF536D7-BB80-44C0-9F74-88740376832E}"/>
    <hyperlink ref="Q67" r:id="rId63" xr:uid="{DFC11A60-9DC7-4946-BD6A-61286342FE2A}"/>
    <hyperlink ref="Q68" r:id="rId64" xr:uid="{F50A44C2-C2F3-4DA7-9565-F63B72CFE05E}"/>
    <hyperlink ref="Q69" r:id="rId65" xr:uid="{AF36D135-682A-4AB0-9DB6-F0A5040FCF2E}"/>
    <hyperlink ref="Q70" r:id="rId66" xr:uid="{194441AC-D479-4436-81B6-F7DFBB81C900}"/>
    <hyperlink ref="Q71" r:id="rId67" xr:uid="{DF3DE5F0-79C9-4811-AF60-0F3890D11556}"/>
    <hyperlink ref="Q72" r:id="rId68" xr:uid="{D8E44592-AC09-4B70-B319-1D363BBA6322}"/>
    <hyperlink ref="Q73" r:id="rId69" xr:uid="{19AD7554-7EE1-44C7-80C8-2AC19CAE5883}"/>
    <hyperlink ref="Q74" r:id="rId70" xr:uid="{42747F9A-5C04-4308-A931-DBAD024CC288}"/>
    <hyperlink ref="Q75" r:id="rId71" xr:uid="{888A841E-ACB6-43AE-9B2A-B501EF973BD8}"/>
    <hyperlink ref="Q76" r:id="rId72" xr:uid="{AA49A151-B3B0-4350-9180-CC541957DCB5}"/>
    <hyperlink ref="Q77" r:id="rId73" xr:uid="{EF415E4D-B6FC-4F54-BB6F-97EE9E821E0A}"/>
    <hyperlink ref="Q78" r:id="rId74" xr:uid="{FD6F3481-931F-4286-9B3F-46733D798A6F}"/>
    <hyperlink ref="Q79" r:id="rId75" xr:uid="{82740F2F-BE8D-4D76-A5D7-8386EB85734B}"/>
    <hyperlink ref="Q80" r:id="rId76" xr:uid="{76A6C51A-27B3-4C54-868B-FCACE965C278}"/>
    <hyperlink ref="Q81" r:id="rId77" xr:uid="{C94B67D2-7CFE-48F7-9BB1-6A3397FAF3F5}"/>
    <hyperlink ref="Q82" r:id="rId78" xr:uid="{BD33D034-3149-4883-840D-EAAEA5D7FE13}"/>
    <hyperlink ref="Q83" r:id="rId79" xr:uid="{09DF977F-E24F-4BF8-8B99-826ACD08C942}"/>
    <hyperlink ref="Q84" r:id="rId80" xr:uid="{E856DA68-9E68-43A3-8CEA-331E58D0665D}"/>
    <hyperlink ref="Q85" r:id="rId81" xr:uid="{378946A7-116F-423F-BFA0-AC81E1D48C50}"/>
    <hyperlink ref="Q86" r:id="rId82" xr:uid="{C6A12376-C0DD-4D56-B869-375DFF88C532}"/>
    <hyperlink ref="Q87" r:id="rId83" xr:uid="{17140125-EA8B-437E-B4E1-4E9A52B94C8A}"/>
    <hyperlink ref="Q88" r:id="rId84" xr:uid="{9B0570BF-3A9E-498C-9B09-6A87F4DB2EDC}"/>
    <hyperlink ref="Q89" r:id="rId85" xr:uid="{89FC3C02-345D-49D4-B96D-A9CEBE2FE100}"/>
    <hyperlink ref="Q90" r:id="rId86" xr:uid="{EF5D2032-F32E-4643-8B7A-AC6CA28E821B}"/>
    <hyperlink ref="Q91" r:id="rId87" xr:uid="{1451E5D3-F703-41C2-B89A-EFC91A7FA67F}"/>
    <hyperlink ref="Q92" r:id="rId88" xr:uid="{6C3E84AF-A85C-46B9-8D5A-A2DE8B3EC104}"/>
    <hyperlink ref="Q93" r:id="rId89" xr:uid="{57BC8998-557C-4F86-B935-408705969E7B}"/>
    <hyperlink ref="Q94" r:id="rId90" xr:uid="{AB84218A-60BB-4B4C-B4FE-FB57493F3BF2}"/>
    <hyperlink ref="Q95" r:id="rId91" xr:uid="{17B42488-F54D-47D1-BDDE-943B09169D84}"/>
    <hyperlink ref="Q96" r:id="rId92" xr:uid="{5C7BEDDE-6FBD-49A4-A410-2056ECE4262D}"/>
    <hyperlink ref="Q97" r:id="rId93" xr:uid="{AE206D44-B9DE-47C5-8E0E-D6CD97D72A61}"/>
    <hyperlink ref="Q98" r:id="rId94" xr:uid="{022C9F9F-133E-4B11-B356-C646E617A71E}"/>
    <hyperlink ref="Q99" r:id="rId95" xr:uid="{CD8C67A9-8A4B-43BB-B43B-8B1343993357}"/>
    <hyperlink ref="Q100" r:id="rId96" xr:uid="{D47AC8C4-7ED2-47AF-88F0-B920EA9753BB}"/>
    <hyperlink ref="Q101" r:id="rId97" xr:uid="{8B7B87E1-5214-49E7-8E4C-E2D6424A6A79}"/>
    <hyperlink ref="Q102" r:id="rId98" xr:uid="{90B59521-6FE6-4C51-8D2E-40F2264ADDEE}"/>
    <hyperlink ref="Q103" r:id="rId99" xr:uid="{8B613950-CE5D-46F7-8069-391909789090}"/>
    <hyperlink ref="Q104" r:id="rId100" xr:uid="{206C87CA-D120-434A-A3DB-32466E62B69B}"/>
    <hyperlink ref="Q105" r:id="rId101" xr:uid="{EB7FB1BA-A7B9-4D64-AB5D-C134D461A664}"/>
    <hyperlink ref="Q106" r:id="rId102" xr:uid="{0078C71D-C11F-4201-B064-89F8394E9F12}"/>
    <hyperlink ref="Q107" r:id="rId103" xr:uid="{C71FDD49-990B-4581-8F92-0973A16F6545}"/>
    <hyperlink ref="Q108" r:id="rId104" xr:uid="{CCBDC06F-4B5E-4311-AAAA-E1DD086834F7}"/>
    <hyperlink ref="Q109" r:id="rId105" xr:uid="{925E1F01-50A7-494E-8B42-2DDFBCDE14F8}"/>
    <hyperlink ref="Q110" r:id="rId106" xr:uid="{EC35817F-6EB5-4CD9-9ECF-F98A0AE0C583}"/>
    <hyperlink ref="Q111" r:id="rId107" xr:uid="{71055F90-9C49-472F-8A56-EE4E5F4F9E41}"/>
    <hyperlink ref="Q112" r:id="rId108" xr:uid="{D67C2B84-9611-4621-BD11-D4D7FE6D7C95}"/>
    <hyperlink ref="Q113" r:id="rId109" xr:uid="{D33101C4-7DE0-4BCE-BEFD-C62381BF305F}"/>
    <hyperlink ref="Q114" r:id="rId110" xr:uid="{0558D6CD-98A6-4D74-A7AC-D1E97AA0B321}"/>
    <hyperlink ref="Q115" r:id="rId111" xr:uid="{3FB19DD4-97B2-47AB-AEFD-85F483AD32B7}"/>
    <hyperlink ref="Q116" r:id="rId112" xr:uid="{E6626B9F-7AD4-4235-9CD4-9137B8CFA193}"/>
    <hyperlink ref="Q117" r:id="rId113" xr:uid="{E639A2F6-004F-4586-8255-A751ACE39F5A}"/>
    <hyperlink ref="Q118" r:id="rId114" xr:uid="{86A5260D-E2E9-41C8-853C-30B810F856A3}"/>
    <hyperlink ref="Q119" r:id="rId115" xr:uid="{AB387129-5C4D-46EE-8A6E-6356D0E1BD89}"/>
    <hyperlink ref="Q120" r:id="rId116" xr:uid="{BC3A552C-DB6B-409F-8C1D-7BD67BACB509}"/>
    <hyperlink ref="Q121" r:id="rId117" xr:uid="{968F2F27-461A-4EEE-8A73-DA1BFEB0F483}"/>
    <hyperlink ref="Q122" r:id="rId118" xr:uid="{5FF9D97E-862B-48D9-9AE9-301F7A9DF34F}"/>
    <hyperlink ref="Q123" r:id="rId119" xr:uid="{F853F18F-0A52-4640-B7B0-A36682C8BD11}"/>
    <hyperlink ref="Q124" r:id="rId120" xr:uid="{D38825D7-0D4A-4894-88CB-1AB628703030}"/>
    <hyperlink ref="Q125" r:id="rId121" xr:uid="{3EAA3107-67EC-42BF-AAA2-C537AABE8CAA}"/>
    <hyperlink ref="Q126" r:id="rId122" xr:uid="{A401BA86-2A35-441E-9ABE-5E4BFE9A1F96}"/>
    <hyperlink ref="Q127" r:id="rId123" xr:uid="{2E05FCEF-CCCD-45C6-AA94-49F1A9BBE24D}"/>
    <hyperlink ref="Q128" r:id="rId124" xr:uid="{EC4CA438-1872-4691-BC9B-4C98F4A1EE11}"/>
    <hyperlink ref="Q129" r:id="rId125" xr:uid="{D27FBE6C-86A3-49F7-80EC-98D925DC5F93}"/>
    <hyperlink ref="Q130" r:id="rId126" xr:uid="{160FE5F6-887E-4D4A-A200-18D96F61322A}"/>
    <hyperlink ref="Q131" r:id="rId127" xr:uid="{E2FA1A9E-A40E-44A4-8D16-ABA4D7FBB8DF}"/>
    <hyperlink ref="Q132" r:id="rId128" xr:uid="{8EEFE752-9BC8-4F66-B0CD-E66FA2D818CE}"/>
    <hyperlink ref="Q133" r:id="rId129" xr:uid="{15FC6285-689B-42E9-8D06-6A38D190A16D}"/>
    <hyperlink ref="Q134" r:id="rId130" xr:uid="{BEC5D755-AA29-48F5-8347-4F1F49DF8ADE}"/>
    <hyperlink ref="Q135" r:id="rId131" xr:uid="{5AE2FEAB-C275-4CF3-8BB6-5618C2ADD177}"/>
    <hyperlink ref="Q136" r:id="rId132" xr:uid="{BCC75A13-59B0-446D-AB87-07A7872893D4}"/>
    <hyperlink ref="Q137" r:id="rId133" xr:uid="{D08852D9-C13A-4390-B654-A0F031BFBCF2}"/>
    <hyperlink ref="Q138" r:id="rId134" xr:uid="{6DB396F2-6DBD-4264-BBAF-EBF17E69AAB0}"/>
    <hyperlink ref="Q139" r:id="rId135" xr:uid="{6FEE7E01-31E5-43C0-BE36-B81024372DAB}"/>
    <hyperlink ref="Q140" r:id="rId136" xr:uid="{56B21D29-3721-4795-A0A0-26844E08A94B}"/>
    <hyperlink ref="Q141" r:id="rId137" xr:uid="{37CB1360-8F6F-4652-94EF-7DE04824BDD2}"/>
    <hyperlink ref="Q142" r:id="rId138" xr:uid="{B4AC68F4-B117-4EB9-B8AE-E94D9F52A27C}"/>
    <hyperlink ref="Q143" r:id="rId139" xr:uid="{76767CC1-499C-443F-92C5-E284BB22ADEB}"/>
    <hyperlink ref="Q144" r:id="rId140" xr:uid="{63201443-0068-4E5F-B98B-5B59C3EF30B1}"/>
    <hyperlink ref="Q145" r:id="rId141" xr:uid="{6D8774AD-7C21-47A9-8847-A2D7C79707B3}"/>
    <hyperlink ref="Q146" r:id="rId142" xr:uid="{DB5CDBD5-EF42-4E9D-89D3-D2479A6AA228}"/>
    <hyperlink ref="Q147" r:id="rId143" xr:uid="{E0391970-DB7C-4C48-B3C9-30B14D79C62A}"/>
    <hyperlink ref="Q148" r:id="rId144" xr:uid="{4C0C9E40-702C-490B-BA65-18C51FE83EC9}"/>
    <hyperlink ref="Q149" r:id="rId145" xr:uid="{ED6EB711-87EA-4847-AF91-41DE8C674B9F}"/>
    <hyperlink ref="Q150" r:id="rId146" xr:uid="{FA9BBBF8-1566-45A5-896B-A64C2F5E2FBB}"/>
    <hyperlink ref="Q151" r:id="rId147" xr:uid="{4D0D1302-74D1-4680-BE9B-B4F459C2DC62}"/>
    <hyperlink ref="Q152" r:id="rId148" xr:uid="{42B62456-0607-41FD-B9D9-37D2E49FAF58}"/>
    <hyperlink ref="Q153" r:id="rId149" xr:uid="{7423C05F-2D9F-4CA4-ABDF-7393AFCC1C80}"/>
    <hyperlink ref="Q154" r:id="rId150" xr:uid="{F259E77B-6440-4189-A8D8-5E19B2F06935}"/>
    <hyperlink ref="Q155" r:id="rId151" xr:uid="{5B4AE08F-8A6C-4DEE-A915-83846DEFE2A2}"/>
    <hyperlink ref="Q156" r:id="rId152" xr:uid="{99BD65AF-0E46-4516-831B-DA415BA20A0E}"/>
    <hyperlink ref="Q157" r:id="rId153" xr:uid="{9E4F745A-FFBE-43DD-83F6-4043DC95D3AF}"/>
    <hyperlink ref="Q158" r:id="rId154" xr:uid="{E3FF8E7F-AEDF-400C-87A5-72DC31DDC0E7}"/>
    <hyperlink ref="Q159" r:id="rId155" xr:uid="{903178BF-1FC8-40E4-983F-8856B0A9ABFE}"/>
    <hyperlink ref="Q160" r:id="rId156" xr:uid="{9179A95C-2B0D-4136-9691-B5C9E6CB9077}"/>
    <hyperlink ref="Q161" r:id="rId157" xr:uid="{05D4FCD3-723E-426A-9ED7-7E2DC6EDF531}"/>
    <hyperlink ref="Q162" r:id="rId158" xr:uid="{13A4F221-A5FB-419A-AAD8-DCA5D8BAA4F4}"/>
    <hyperlink ref="Q163" r:id="rId159" xr:uid="{E75354A3-3FB5-40CF-AAFE-DB4EDD3CB9E3}"/>
    <hyperlink ref="Q164" r:id="rId160" xr:uid="{AD0B0859-5F50-4CA6-B817-B98C627F7146}"/>
    <hyperlink ref="Q165" r:id="rId161" xr:uid="{C3CC795F-B698-400F-A646-CE055129C0CE}"/>
    <hyperlink ref="Q166" r:id="rId162" xr:uid="{9A6F2D89-6358-49FD-BAF6-AA366698D3F5}"/>
    <hyperlink ref="Q167" r:id="rId163" xr:uid="{A789E67A-0AAB-4709-80C4-9B8934BF3400}"/>
    <hyperlink ref="Q168" r:id="rId164" xr:uid="{E4D8BD6E-1E69-42C7-B225-D7FBDF2DF092}"/>
    <hyperlink ref="Q169" r:id="rId165" xr:uid="{46D478A6-1E99-43FB-A4D0-DF23D2B0AEDB}"/>
    <hyperlink ref="Q170" r:id="rId166" xr:uid="{641D318C-521F-42AB-BCE7-5BECADD0CF12}"/>
    <hyperlink ref="Q171" r:id="rId167" xr:uid="{95B966C1-7650-460A-81A3-FF4BEF08256C}"/>
    <hyperlink ref="Q172" r:id="rId168" xr:uid="{9312075D-22ED-4018-8818-76095F2F794E}"/>
    <hyperlink ref="Q173" r:id="rId169" xr:uid="{EB3B5CB3-2701-49CD-99BF-B7BA6ADC8B15}"/>
    <hyperlink ref="Q174" r:id="rId170" xr:uid="{5F53F085-8729-46D8-B7A2-91CF882E1CCB}"/>
    <hyperlink ref="Q175" r:id="rId171" xr:uid="{13C840F8-5391-4452-B085-39128D8C23C0}"/>
    <hyperlink ref="Q176" r:id="rId172" xr:uid="{63FB324B-29F8-4D78-92C2-062DFC1AB2FA}"/>
    <hyperlink ref="Q177" r:id="rId173" xr:uid="{7CFC4796-B292-4629-887F-A6A47D65E80A}"/>
    <hyperlink ref="Q178" r:id="rId174" xr:uid="{0D86795C-4BC7-481C-AF4B-68FEAC156190}"/>
    <hyperlink ref="Q179" r:id="rId175" xr:uid="{C6B5E55A-20A8-4D60-A4BD-4AB408C4C07E}"/>
    <hyperlink ref="Q180" r:id="rId176" xr:uid="{1540C766-087E-4380-9978-309F57AABA6E}"/>
    <hyperlink ref="Q181" r:id="rId177" xr:uid="{AF0AB541-9354-4FF4-9988-46A612827101}"/>
    <hyperlink ref="Q182" r:id="rId178" xr:uid="{242B452B-7A28-42A7-AEAB-B5800BA0B015}"/>
    <hyperlink ref="Q183" r:id="rId179" xr:uid="{D623DAE5-9E12-4F3C-AF94-659BAC22758A}"/>
    <hyperlink ref="Q184" r:id="rId180" xr:uid="{8D9924CB-9181-428D-97DF-EFF5CE4C78AA}"/>
    <hyperlink ref="Q185" r:id="rId181" xr:uid="{904D7B17-2A09-43A1-800A-BCE238B9C34B}"/>
    <hyperlink ref="Q186" r:id="rId182" xr:uid="{0F52CDEB-AFED-4C02-BB60-A8397A4C72D4}"/>
    <hyperlink ref="Q187" r:id="rId183" xr:uid="{A965DBCF-85F1-4BC3-877B-C7CE6BE8ABDF}"/>
    <hyperlink ref="Q188" r:id="rId184" xr:uid="{A5AF4913-6429-4EA5-8D68-6DD9E898C540}"/>
    <hyperlink ref="Q189" r:id="rId185" xr:uid="{6E860191-5FBF-4997-A886-09490E58D93F}"/>
    <hyperlink ref="Q190" r:id="rId186" xr:uid="{DA3CC9D5-DCFD-4BF6-96B4-55C283E1AF44}"/>
    <hyperlink ref="Q191" r:id="rId187" xr:uid="{067EF99A-9233-41F8-AC48-1E262B372DC9}"/>
    <hyperlink ref="Q192" r:id="rId188" xr:uid="{F282D5CF-4507-48C5-B6ED-91EF4CA8F7ED}"/>
    <hyperlink ref="Q193" r:id="rId189" xr:uid="{EADE0147-C0A3-4CC1-9003-6B579B8470DD}"/>
    <hyperlink ref="Q194" r:id="rId190" xr:uid="{6F47DD81-663A-44B6-AF17-316C37C72F36}"/>
    <hyperlink ref="Q195" r:id="rId191" xr:uid="{A15AD1BC-E5E6-497D-B69B-21342FAC7A7C}"/>
    <hyperlink ref="Q196" r:id="rId192" xr:uid="{3FE15E83-7D0F-43D4-97C3-377A163AB1E4}"/>
    <hyperlink ref="Q197" r:id="rId193" xr:uid="{4710CCF3-CE9C-4D50-A07E-2A8F52E0C1EC}"/>
    <hyperlink ref="Q198" r:id="rId194" xr:uid="{730AEA15-9B6A-4EAC-9C50-D561382B2CFD}"/>
    <hyperlink ref="Q199" r:id="rId195" xr:uid="{81D8C38D-8B28-45D4-8D33-940DA3CD7822}"/>
    <hyperlink ref="Q200" r:id="rId196" xr:uid="{18CECBD2-599F-4315-9735-C47B9AC0DD90}"/>
    <hyperlink ref="Q201" r:id="rId197" xr:uid="{BDCCD3C2-0227-40EC-A24C-EEE849A1D116}"/>
    <hyperlink ref="Q202" r:id="rId198" xr:uid="{7191BBD6-56C5-4D00-8884-8B08B3A5DFD8}"/>
    <hyperlink ref="Q203" r:id="rId199" xr:uid="{067A8787-932B-4536-9EA4-EBDD3A898C3D}"/>
    <hyperlink ref="Q204" r:id="rId200" xr:uid="{539392AD-D4CE-47D2-9319-E9DEB053D5C3}"/>
    <hyperlink ref="Q205" r:id="rId201" xr:uid="{FAEE5948-1CB9-4243-96D5-25ECFE5AFD5D}"/>
    <hyperlink ref="Q206" r:id="rId202" xr:uid="{C6C868B3-073C-4E29-9018-D7D617A3C1D7}"/>
    <hyperlink ref="Q207" r:id="rId203" xr:uid="{2DDD86B9-5019-4A07-ACA5-BD4D37E8536A}"/>
    <hyperlink ref="Q208" r:id="rId204" xr:uid="{D3629094-AE3B-4498-937D-F0144DB21B7F}"/>
    <hyperlink ref="Q209" r:id="rId205" xr:uid="{BCB1F782-952A-4892-A5A5-B934373DF208}"/>
    <hyperlink ref="Q210" r:id="rId206" xr:uid="{D25848EF-321B-44CD-9A9E-B7890DF41C0E}"/>
    <hyperlink ref="Q211" r:id="rId207" xr:uid="{8BF7B8B3-19F0-403B-A232-A265AD96C4C3}"/>
    <hyperlink ref="Q212" r:id="rId208" xr:uid="{B4B5BCE2-1511-4144-82CE-162DC83F85B1}"/>
    <hyperlink ref="Q213" r:id="rId209" xr:uid="{EF90105C-4529-4740-931D-105A48F6185C}"/>
    <hyperlink ref="Q214" r:id="rId210" xr:uid="{6A6854D7-9150-48B2-91DE-8BAE4178849D}"/>
    <hyperlink ref="Q215" r:id="rId211" xr:uid="{DEECC338-4F8E-405E-9859-EBF81841FEF6}"/>
    <hyperlink ref="Q216" r:id="rId212" xr:uid="{68FB0EA3-8DD8-4532-840B-E745B96DE628}"/>
    <hyperlink ref="Q217" r:id="rId213" xr:uid="{C1AB6FFE-9A8A-4FDA-B57D-DFBC3F672D79}"/>
    <hyperlink ref="Q218" r:id="rId214" xr:uid="{29816E8B-CC43-4BE8-A359-E487FC1BCF08}"/>
    <hyperlink ref="Q219" r:id="rId215" xr:uid="{E3E34296-5F7D-441C-B999-C3686912DB41}"/>
    <hyperlink ref="Q220" r:id="rId216" xr:uid="{D9E42FDB-46A2-4C0C-9D32-EAE57AD14BA6}"/>
    <hyperlink ref="Q221" r:id="rId217" xr:uid="{29A9938B-C5D8-4B5C-9961-9552607E26B6}"/>
    <hyperlink ref="Q222" r:id="rId218" xr:uid="{47D07F9F-4767-4684-9103-3E150420CF6B}"/>
    <hyperlink ref="Q223" r:id="rId219" xr:uid="{864A46B2-71B2-4BC4-BB84-831655DA8C9A}"/>
    <hyperlink ref="Q224" r:id="rId220" xr:uid="{0E96BA08-F9D3-48F1-81A5-967826EABBF0}"/>
    <hyperlink ref="Q225" r:id="rId221" xr:uid="{0DC46C43-7F05-4F1C-9FFF-7A6E740AD294}"/>
    <hyperlink ref="Q226" r:id="rId222" xr:uid="{EEDFB0EF-B10C-48EE-8B76-54CA8011A3D5}"/>
    <hyperlink ref="Q227" r:id="rId223" xr:uid="{ABE46A4B-05C3-4E8C-A886-29F944D5B90C}"/>
    <hyperlink ref="Q228" r:id="rId224" xr:uid="{E38DF60F-743C-46F3-A47D-FA5B038AE778}"/>
    <hyperlink ref="Q229" r:id="rId225" xr:uid="{AE7E1C55-B24A-4369-8500-F1EA5E85CDAF}"/>
    <hyperlink ref="Q230" r:id="rId226" xr:uid="{4B94F66D-9276-4E32-AA78-FE2A2456BBEF}"/>
    <hyperlink ref="Q231" r:id="rId227" xr:uid="{302AEC0B-17F5-4420-925C-7639CAF7E5BA}"/>
    <hyperlink ref="Q232" r:id="rId228" xr:uid="{7452406D-B7D4-4210-B09F-E1B8E456987D}"/>
    <hyperlink ref="Q233" r:id="rId229" xr:uid="{204E5C5E-202D-47BC-BEEF-952C3056EEFE}"/>
    <hyperlink ref="Q234" r:id="rId230" xr:uid="{91FCAD9E-1F02-493E-9ED5-BC7EFB9319E7}"/>
    <hyperlink ref="Q235" r:id="rId231" xr:uid="{0339AF6F-C36E-4B79-B7DE-C99F2B603134}"/>
    <hyperlink ref="Q236" r:id="rId232" xr:uid="{6C8291DC-EC86-4969-9645-EFF7697453C5}"/>
    <hyperlink ref="Q237" r:id="rId233" xr:uid="{C0B36627-CEAF-4A1A-A4FB-AAE28C6F6D89}"/>
    <hyperlink ref="Q238" r:id="rId234" xr:uid="{FFFA97D1-C623-44FB-94E7-01FEA77E20FF}"/>
    <hyperlink ref="Q239" r:id="rId235" xr:uid="{AA7D713E-C182-4EF5-BCA0-E14DA796EE7B}"/>
    <hyperlink ref="Q240" r:id="rId236" xr:uid="{F4EA7B1A-4EF0-443E-A45A-A1AF9F233265}"/>
    <hyperlink ref="Q241" r:id="rId237" xr:uid="{63624B9F-DEFE-46CF-8838-A9A625186C85}"/>
    <hyperlink ref="Q242" r:id="rId238" xr:uid="{E732A75D-8CE7-4073-BD97-550B4540E9E8}"/>
    <hyperlink ref="Q243" r:id="rId239" xr:uid="{C19A0DC1-0EBF-4944-9CC6-E9C2BF10DF77}"/>
    <hyperlink ref="Q244" r:id="rId240" xr:uid="{F7496A8E-2480-487F-B8CE-974E76DF920D}"/>
    <hyperlink ref="Q245" r:id="rId241" xr:uid="{5E9C0AA2-50CB-4090-9F7E-E8362BCADD15}"/>
    <hyperlink ref="Q246" r:id="rId242" xr:uid="{407F432F-DA8E-46DD-9EE0-320B4809190F}"/>
    <hyperlink ref="Q247" r:id="rId243" xr:uid="{39AE7809-9505-4848-8908-242E8F42297D}"/>
    <hyperlink ref="Q248" r:id="rId244" xr:uid="{5A0A28AA-1D9A-4A11-88D0-BC35643946B9}"/>
    <hyperlink ref="Q249" r:id="rId245" xr:uid="{502659F0-A962-4194-9DAC-EDC01E7D8BE8}"/>
    <hyperlink ref="Q250" r:id="rId246" xr:uid="{1069D556-E3CE-42F2-A7E7-38EB9F621586}"/>
    <hyperlink ref="Q251" r:id="rId247" xr:uid="{522DD88F-722E-4CF7-BE06-04FEB3ACBF50}"/>
    <hyperlink ref="Q252" r:id="rId248" xr:uid="{4E52E1C3-B986-494F-8F46-3DEEE3DA53DC}"/>
    <hyperlink ref="Q253" r:id="rId249" xr:uid="{394AE802-C245-43DA-94D6-764CD1D7850D}"/>
    <hyperlink ref="Q254" r:id="rId250" xr:uid="{B7915D55-3D29-4F81-86FA-197273173727}"/>
    <hyperlink ref="Q255" r:id="rId251" xr:uid="{CE0DCD40-EFEC-441E-8DFC-1FA1273A223E}"/>
    <hyperlink ref="Q256" r:id="rId252" xr:uid="{9C9EDC79-6073-46BF-B3CA-B4747E0F9C3B}"/>
    <hyperlink ref="Q257" r:id="rId253" xr:uid="{989B419C-D6F0-4093-960C-473D162D3E2F}"/>
    <hyperlink ref="Q258" r:id="rId254" xr:uid="{7C726FDF-2152-466B-BA94-CEB5318D767B}"/>
    <hyperlink ref="Q259" r:id="rId255" xr:uid="{1DBDA9E7-2729-4AE6-B7A4-AD5153E529A2}"/>
    <hyperlink ref="Q260" r:id="rId256" xr:uid="{27262B45-C61D-40FB-8690-DD6BFB906FD5}"/>
    <hyperlink ref="Q261" r:id="rId257" xr:uid="{3F3BA075-5886-4406-BB1B-E9782761DAE3}"/>
    <hyperlink ref="Q262" r:id="rId258" xr:uid="{D00F91AF-940A-40A3-B248-3CF59D2C60B8}"/>
    <hyperlink ref="Q263" r:id="rId259" xr:uid="{9D17D1EB-96D3-4352-92E1-87DEC7FB77FB}"/>
    <hyperlink ref="Q264" r:id="rId260" xr:uid="{EFF07FD7-58A7-4D0D-94F6-C2D205E58E2E}"/>
    <hyperlink ref="Q265" r:id="rId261" xr:uid="{6E046982-069D-453F-A2E5-66ABBEF78B38}"/>
    <hyperlink ref="Q266" r:id="rId262" xr:uid="{0E613E29-9EDB-4557-B603-EDA3BE9EC88A}"/>
    <hyperlink ref="Q267" r:id="rId263" xr:uid="{C188881B-0F91-46A8-B843-051D9D146740}"/>
    <hyperlink ref="Q268" r:id="rId264" xr:uid="{9EB9F966-6708-40A9-B018-BFA6498E0B88}"/>
    <hyperlink ref="Q269" r:id="rId265" xr:uid="{42536475-DC8D-4D5A-B815-DA11F960408D}"/>
    <hyperlink ref="Q270" r:id="rId266" xr:uid="{D3EAEE01-74FC-4B39-949B-D9006426D471}"/>
    <hyperlink ref="Q271" r:id="rId267" xr:uid="{7F7C3B88-CF14-4A81-8AD9-3DB98D5FF0C8}"/>
    <hyperlink ref="Q272" r:id="rId268" xr:uid="{8C85D52D-B6DF-4B05-9030-CBC2F6FF14FD}"/>
    <hyperlink ref="Q273" r:id="rId269" xr:uid="{B736687B-3B96-4759-9323-95B0CEB55964}"/>
    <hyperlink ref="Q274" r:id="rId270" xr:uid="{68CBFA2F-DD69-411F-A725-F92681D0CF86}"/>
    <hyperlink ref="Q275" r:id="rId271" xr:uid="{4C49482F-2F99-44E9-9E2A-EB146D898160}"/>
    <hyperlink ref="Q276" r:id="rId272" xr:uid="{D1EFCF08-DB6A-4101-B5F3-0177359C2066}"/>
    <hyperlink ref="Q277" r:id="rId273" xr:uid="{8DD2EF92-C17D-4E47-906A-2366599CE602}"/>
    <hyperlink ref="Q278" r:id="rId274" xr:uid="{BA3ED92C-A1B7-4FC4-9B66-1B31ECCDF20E}"/>
    <hyperlink ref="Q279" r:id="rId275" xr:uid="{95F4B4EC-232A-401E-80D3-26B8166CE9CD}"/>
    <hyperlink ref="Q280" r:id="rId276" xr:uid="{0AC9D49D-1C13-4D65-881F-B4F13F6F838E}"/>
    <hyperlink ref="Q281" r:id="rId277" xr:uid="{80454090-2D44-4075-9BAF-00271798C236}"/>
    <hyperlink ref="Q282" r:id="rId278" xr:uid="{764B7DAA-F982-4C65-B96D-88F68B58506A}"/>
    <hyperlink ref="Q283" r:id="rId279" xr:uid="{85BA0884-3CB4-4FCF-A325-5457A818AB06}"/>
    <hyperlink ref="Q284" r:id="rId280" xr:uid="{9D77BB4C-5CF3-4FAC-9B19-A44A6F8E5CAB}"/>
    <hyperlink ref="Q285" r:id="rId281" xr:uid="{7551D672-78B9-44CB-84C1-1E6A11DDAA9B}"/>
    <hyperlink ref="Q286" r:id="rId282" xr:uid="{AD786868-C13A-46CF-B92E-77E5BFE25A43}"/>
    <hyperlink ref="Q287" r:id="rId283" xr:uid="{7D5CDECB-D229-45EA-B382-85DD4FA64F5D}"/>
    <hyperlink ref="Q288" r:id="rId284" xr:uid="{4F4F3B44-315F-436B-A1BD-B6832F445508}"/>
    <hyperlink ref="Q289" r:id="rId285" xr:uid="{52DA4FC1-97BB-48B0-972A-E35E808ADFDC}"/>
    <hyperlink ref="Q290" r:id="rId286" xr:uid="{E8E9FBDB-F5FC-4D70-8AAA-6EB335DC2DD9}"/>
    <hyperlink ref="Q291" r:id="rId287" xr:uid="{9AA86CB5-3423-43FB-BA4A-046ACB40FA49}"/>
    <hyperlink ref="Q292" r:id="rId288" xr:uid="{2891E6B8-74B7-4765-AF4E-05B9D3E6FBE7}"/>
    <hyperlink ref="Q293" r:id="rId289" xr:uid="{2E5EF2E4-5E0C-4F13-9C9D-3A2023F824C7}"/>
    <hyperlink ref="Q294" r:id="rId290" xr:uid="{582CC74B-8B70-4F74-A31A-A7C8A0F759DF}"/>
    <hyperlink ref="Q295" r:id="rId291" xr:uid="{8C6A6A3B-698E-44E9-969F-4FE16CA32240}"/>
    <hyperlink ref="Q296" r:id="rId292" xr:uid="{457B9ECC-F953-413A-8491-539C7FA171C5}"/>
    <hyperlink ref="Q297" r:id="rId293" xr:uid="{C51E91CA-7149-4EBE-B1DA-A9EA2DEA74B5}"/>
    <hyperlink ref="Q298" r:id="rId294" xr:uid="{29AB7C28-13A9-42E8-8705-99B8538B8EFD}"/>
    <hyperlink ref="Q299" r:id="rId295" xr:uid="{91157EB5-230E-4FB1-BAF4-40889005847F}"/>
    <hyperlink ref="Q300" r:id="rId296" xr:uid="{14243DB4-179A-449E-8142-EBD7D0A2A547}"/>
    <hyperlink ref="Q301" r:id="rId297" xr:uid="{5CB35475-743F-433F-9C80-02AE0AC4DCCF}"/>
    <hyperlink ref="Q302" r:id="rId298" xr:uid="{18B2592F-0300-45A5-9EAD-1831268CCF13}"/>
    <hyperlink ref="Q303" r:id="rId299" xr:uid="{A457257A-3C67-4532-A1C4-DA22193F8670}"/>
    <hyperlink ref="Q304" r:id="rId300" xr:uid="{F6EEC7C1-AC7D-4A8E-9662-CA3F4B10F99D}"/>
    <hyperlink ref="Q305" r:id="rId301" xr:uid="{6E2B58C4-906A-4713-AA32-6338326E5473}"/>
    <hyperlink ref="Q306" r:id="rId302" xr:uid="{A6AE794A-2512-4071-B516-BA0086D2AFA1}"/>
    <hyperlink ref="Q307" r:id="rId303" xr:uid="{1CE84203-F8A8-4A63-8371-890FDC092C03}"/>
    <hyperlink ref="Q308" r:id="rId304" xr:uid="{1D3AF8AB-F50E-4F38-BD40-88D7ECE5FE76}"/>
    <hyperlink ref="Q309" r:id="rId305" xr:uid="{A57A48A0-E072-4E2F-972E-43015BD54A93}"/>
    <hyperlink ref="Q310" r:id="rId306" xr:uid="{9EE7EFB2-473F-4529-AEB2-D314A8713A9B}"/>
    <hyperlink ref="Q311" r:id="rId307" xr:uid="{94821297-92EE-4DEE-84BF-18ACE6B05960}"/>
    <hyperlink ref="Q312" r:id="rId308" xr:uid="{461CDBA8-F4A4-466E-9BF9-46BF095D2F45}"/>
    <hyperlink ref="Q313" r:id="rId309" xr:uid="{39596009-402C-465D-8005-891A0F3F871C}"/>
    <hyperlink ref="Q314" r:id="rId310" xr:uid="{7169170D-E7DD-4749-A095-2CB6F8383EDA}"/>
    <hyperlink ref="Q315" r:id="rId311" xr:uid="{9BCACCF1-F9A2-45A2-A336-13ACF7CB4182}"/>
    <hyperlink ref="Q316" r:id="rId312" xr:uid="{5853135A-1601-4767-A622-D7E2C5B669DB}"/>
    <hyperlink ref="Q317" r:id="rId313" xr:uid="{A5EAC7D6-3CBD-4370-A25C-4FFA13D4CE08}"/>
    <hyperlink ref="Q318" r:id="rId314" xr:uid="{08838EA8-F2FD-4CB3-BA4B-1D73307172CB}"/>
    <hyperlink ref="Q319" r:id="rId315" xr:uid="{9E803798-7897-4A82-B12A-C68C7B6218EB}"/>
    <hyperlink ref="Q320" r:id="rId316" xr:uid="{FD02BFB7-2C71-4B31-B907-2862DB5529BC}"/>
    <hyperlink ref="Q321" r:id="rId317" xr:uid="{300DA206-A6B1-46CE-BADE-412932FBE809}"/>
    <hyperlink ref="Q322" r:id="rId318" xr:uid="{9B18C530-942B-4FE7-BFEA-DE7D06FCA00E}"/>
    <hyperlink ref="Q323" r:id="rId319" xr:uid="{C356F43D-0911-4BB9-B3B1-EA81214BAE3C}"/>
    <hyperlink ref="Q324" r:id="rId320" xr:uid="{E6F5EC99-E422-4B88-8435-5DC5F039CC87}"/>
    <hyperlink ref="Q325" r:id="rId321" xr:uid="{58262F9D-96CA-4C6D-83E6-92BEFA8AE200}"/>
    <hyperlink ref="Q326" r:id="rId322" xr:uid="{31D19A2F-189A-477D-A24A-50F41E482669}"/>
    <hyperlink ref="Q327" r:id="rId323" xr:uid="{3E094DEE-B8CA-4C9F-98EC-4E1BDF18D70D}"/>
    <hyperlink ref="Q328" r:id="rId324" xr:uid="{F8A49EBC-5E95-4A02-AFFD-7D3FF8F69C83}"/>
    <hyperlink ref="Q329" r:id="rId325" xr:uid="{2CA5FF2D-ED98-403F-8545-24C447A1E455}"/>
    <hyperlink ref="Q330" r:id="rId326" xr:uid="{5760FC80-2772-46B3-A2EA-EF33BB12EA06}"/>
    <hyperlink ref="Q331" r:id="rId327" xr:uid="{3513101D-6B69-458B-AD5F-1E207CE4C230}"/>
    <hyperlink ref="Q332" r:id="rId328" xr:uid="{F6201C41-6CA4-41D4-A0B9-7AECE5598D67}"/>
    <hyperlink ref="Q333" r:id="rId329" xr:uid="{BA61162F-95A7-4E07-8581-6D4A38266D4D}"/>
    <hyperlink ref="Q334" r:id="rId330" xr:uid="{0559B7EC-0A2C-4363-BF76-DBF25935EC56}"/>
    <hyperlink ref="Q335" r:id="rId331" xr:uid="{8915315F-1A36-423B-BCD0-B3CA89568ADE}"/>
    <hyperlink ref="Q336" r:id="rId332" xr:uid="{CB6D0766-5C6D-4391-B040-330E779EE6F3}"/>
    <hyperlink ref="Q337" r:id="rId333" xr:uid="{C2F52FB0-1718-4478-B38D-718B7B96D4D1}"/>
    <hyperlink ref="Q338" r:id="rId334" xr:uid="{1EE7D6C0-D81E-4126-85EC-2F5227A8D9C1}"/>
    <hyperlink ref="Q339" r:id="rId335" xr:uid="{73D9213A-2809-4579-9D1A-4F112F705122}"/>
    <hyperlink ref="Q340" r:id="rId336" xr:uid="{F45FF28B-F1D2-453A-A66C-E9D5D8A7CC3E}"/>
    <hyperlink ref="Q341" r:id="rId337" xr:uid="{F3D88B9B-EE52-451B-85C9-11818709BD2E}"/>
    <hyperlink ref="Q342" r:id="rId338" xr:uid="{1DAB3CB1-E30B-48EA-9C47-0A53AB594B89}"/>
    <hyperlink ref="Q343" r:id="rId339" xr:uid="{E3793492-9C02-42F7-B990-8A02AE6229F5}"/>
    <hyperlink ref="Q344" r:id="rId340" xr:uid="{FCC8E849-61B2-4887-8777-DD987066F69D}"/>
    <hyperlink ref="Q345" r:id="rId341" xr:uid="{7E03A49A-36F8-40F4-9349-078B84CDDC97}"/>
    <hyperlink ref="Q346" r:id="rId342" xr:uid="{96C81FF5-9DCD-4EF9-A3C5-2DEEEF8B7847}"/>
    <hyperlink ref="Q347" r:id="rId343" xr:uid="{36F7CFE4-23ED-4556-922F-405DFCAA78A1}"/>
    <hyperlink ref="Q348" r:id="rId344" xr:uid="{36A5BA76-3C9F-4B37-B02E-90C60AC2A3DE}"/>
    <hyperlink ref="Q349" r:id="rId345" xr:uid="{83FF4C3B-568B-48DE-B959-2D904FF4F371}"/>
    <hyperlink ref="Q350" r:id="rId346" xr:uid="{DCB3DCF0-B761-41E8-A648-9376376B2197}"/>
    <hyperlink ref="Q351" r:id="rId347" xr:uid="{E4BB86B7-59AE-498F-BA72-1668FAF1B38D}"/>
    <hyperlink ref="Q352" r:id="rId348" xr:uid="{A6B0FA02-EE4C-4552-A854-D00DEA0C0BF7}"/>
    <hyperlink ref="Q353" r:id="rId349" xr:uid="{C8FD0A2E-AADC-462C-947E-ADCD52C4524A}"/>
    <hyperlink ref="Q354" r:id="rId350" xr:uid="{174AE450-4E3F-4C3E-B725-1E9A49B5669D}"/>
    <hyperlink ref="Q355" r:id="rId351" xr:uid="{6798A3EF-5552-4D83-AEB0-9CA8C6A1CD19}"/>
    <hyperlink ref="Q356" r:id="rId352" xr:uid="{AAE7472D-78C8-4390-822D-5E21928B661A}"/>
    <hyperlink ref="Q357" r:id="rId353" xr:uid="{AA2C8E31-4C28-4421-9E24-CD59132DA5F1}"/>
    <hyperlink ref="Q358" r:id="rId354" xr:uid="{1FA5A154-5F0E-44ED-8193-B5A9B4C547CE}"/>
    <hyperlink ref="Q359" r:id="rId355" xr:uid="{DE885B60-1E86-47D2-BBBB-FAB260F4F8BB}"/>
    <hyperlink ref="Q360" r:id="rId356" xr:uid="{38976C25-D478-4587-98A0-BDC42B7D7E81}"/>
    <hyperlink ref="Q361" r:id="rId357" xr:uid="{BAAEA77B-9C91-4327-8070-7F2AF4657875}"/>
    <hyperlink ref="Q362" r:id="rId358" xr:uid="{08AAAED9-43E5-4633-AA7D-467F8FF3C161}"/>
    <hyperlink ref="Q363" r:id="rId359" xr:uid="{DC4DAFC6-58BD-494B-864E-53DA9E1A93E7}"/>
    <hyperlink ref="Q364" r:id="rId360" xr:uid="{90600FF9-2DE8-46CE-80D8-3FFFDB6E9FAB}"/>
    <hyperlink ref="Q365" r:id="rId361" xr:uid="{B25D6AA3-17A9-4141-A501-7612F10B6402}"/>
    <hyperlink ref="Q366" r:id="rId362" xr:uid="{BA2189A5-8F50-4609-87A8-35C1F70C2CC9}"/>
    <hyperlink ref="Q367" r:id="rId363" xr:uid="{4752AAE5-5DAF-40E3-A11A-B6657B847EB2}"/>
    <hyperlink ref="Q368" r:id="rId364" xr:uid="{AE76D436-494C-401D-A007-7B0322EA0612}"/>
    <hyperlink ref="Q369" r:id="rId365" xr:uid="{5F318E97-6374-4BB2-AA15-8160E49FFFCE}"/>
    <hyperlink ref="Q370" r:id="rId366" xr:uid="{DCD7F8BB-9385-4A35-B3F1-4138AA0FAB77}"/>
    <hyperlink ref="Q371" r:id="rId367" xr:uid="{98D00592-FF15-4D7F-B8DD-A7876403A948}"/>
    <hyperlink ref="Q372" r:id="rId368" xr:uid="{67221AF5-8303-49B2-87C1-53DA358FDC2C}"/>
    <hyperlink ref="Q373" r:id="rId369" xr:uid="{048B3502-0006-477E-BF07-6651F150B633}"/>
    <hyperlink ref="Q374" r:id="rId370" xr:uid="{6B99F4BC-46F7-4861-99A9-79CD0F4D04CD}"/>
    <hyperlink ref="Q375" r:id="rId371" xr:uid="{050DA9CA-87F8-457F-8EFB-C739B1A2F7D9}"/>
    <hyperlink ref="Q376" r:id="rId372" xr:uid="{37F3A6C8-F76A-42C2-88F9-4065163A56AA}"/>
    <hyperlink ref="Q377" r:id="rId373" xr:uid="{53AD95BC-A461-44A5-A20B-D6601774D873}"/>
    <hyperlink ref="Q378" r:id="rId374" xr:uid="{1FD2008A-C7CE-4102-A0C2-5A1C5F26BEB8}"/>
    <hyperlink ref="Q379" r:id="rId375" xr:uid="{1FC6FC1B-CC47-4A24-8722-49B4DCD56365}"/>
    <hyperlink ref="Q380" r:id="rId376" xr:uid="{81B6CB10-2076-4570-8CF4-56F704EEF645}"/>
    <hyperlink ref="Q381" r:id="rId377" xr:uid="{C8ADBDD8-63E0-4840-B667-2F10A5411B18}"/>
    <hyperlink ref="Q382" r:id="rId378" xr:uid="{9EE54F2C-4DBE-4902-9EFF-51EBF67DC4B8}"/>
    <hyperlink ref="Q383" r:id="rId379" xr:uid="{BA7B145C-65F1-4B77-BBEA-7CC9ED463D35}"/>
    <hyperlink ref="Q384" r:id="rId380" xr:uid="{7D8993A7-9BBB-4D52-B697-7A00EE763037}"/>
    <hyperlink ref="Q385" r:id="rId381" xr:uid="{C6F04E43-8466-489F-840E-B4EE70B51719}"/>
    <hyperlink ref="Q386" r:id="rId382" xr:uid="{77934FEB-4E24-486D-A09A-546B00DF5D19}"/>
    <hyperlink ref="Q387" r:id="rId383" xr:uid="{AD8F948F-524D-4C50-BB27-8CC816B0BBD1}"/>
    <hyperlink ref="Q388" r:id="rId384" xr:uid="{2211C6F0-6207-495B-A647-0F22F4F7E395}"/>
    <hyperlink ref="Q389" r:id="rId385" xr:uid="{E2AEA098-156B-41A7-9F66-BAEF4488EC6E}"/>
    <hyperlink ref="Q390" r:id="rId386" xr:uid="{0D802F19-3ED2-4C51-9D1D-8E775075BBE5}"/>
    <hyperlink ref="Q391" r:id="rId387" xr:uid="{5C4905FC-2B99-4E4D-A053-5354666A18E1}"/>
    <hyperlink ref="Q392" r:id="rId388" xr:uid="{3A47ED62-07D3-43C9-AD99-9EA1FF0DDE26}"/>
    <hyperlink ref="Q393" r:id="rId389" xr:uid="{B6746642-FAE5-44B5-8C42-059959066A3C}"/>
    <hyperlink ref="Q394" r:id="rId390" xr:uid="{031A2DBB-20C7-40D1-B5CC-34400B04CD8C}"/>
    <hyperlink ref="Q395" r:id="rId391" xr:uid="{0C86D01A-FA66-4F3F-B203-C9482F8C19FF}"/>
    <hyperlink ref="Q396" r:id="rId392" xr:uid="{7D5AE2D1-C795-47DE-8EE8-739E686F2D86}"/>
    <hyperlink ref="Q397" r:id="rId393" xr:uid="{927729D3-ECD4-4502-8C31-B6390F6C879F}"/>
    <hyperlink ref="Q398" r:id="rId394" xr:uid="{E1C640A7-1336-45DA-B110-A893F35EBF90}"/>
    <hyperlink ref="Q399" r:id="rId395" xr:uid="{FE79EA60-B7A0-4801-9F76-F07A5DD1B7E0}"/>
    <hyperlink ref="Q400" r:id="rId396" xr:uid="{788A07AE-80CB-49F1-9D33-2FFD2FFC1C85}"/>
    <hyperlink ref="Q401" r:id="rId397" xr:uid="{DC784A8E-8A6A-4817-8E6F-F55413702B99}"/>
    <hyperlink ref="Q402" r:id="rId398" xr:uid="{8C4BABF1-8E62-492C-BB30-AC2449422524}"/>
    <hyperlink ref="Q403" r:id="rId399" xr:uid="{EA2D1DF7-D3BB-41ED-B592-B3B54FF36E99}"/>
    <hyperlink ref="Q404" r:id="rId400" xr:uid="{17919EFC-687A-4265-9E03-164C66B9610C}"/>
    <hyperlink ref="Q405" r:id="rId401" xr:uid="{C5E8A989-D884-49C4-AB4D-53CF5AFEA3E4}"/>
    <hyperlink ref="Q406" r:id="rId402" xr:uid="{0A412140-0576-4E97-9C47-FE345BB05D20}"/>
    <hyperlink ref="Q407" r:id="rId403" xr:uid="{CEB398DB-2282-4243-AC94-45A9AD425190}"/>
    <hyperlink ref="Q408" r:id="rId404" xr:uid="{F79BBD3A-93AE-4CF3-94B1-D5C847EB1C8D}"/>
    <hyperlink ref="Q409" r:id="rId405" xr:uid="{ECED5A3C-2D14-4064-9EF1-FDBC90944921}"/>
    <hyperlink ref="Q410" r:id="rId406" xr:uid="{435C67AF-26CE-4B84-AA67-0311DE6E6382}"/>
    <hyperlink ref="Q411" r:id="rId407" xr:uid="{55CD78F1-FABA-40F8-8DD1-4E252B811EE4}"/>
    <hyperlink ref="Q412" r:id="rId408" xr:uid="{AED31070-DE26-4106-ABC3-D93E1EA909B1}"/>
    <hyperlink ref="Q413" r:id="rId409" xr:uid="{532C7AAD-F74C-44A7-9818-B46EF92AFC75}"/>
    <hyperlink ref="Q414" r:id="rId410" xr:uid="{8330AC85-F7CD-48F4-AE16-23824C2C9C8C}"/>
    <hyperlink ref="Q415" r:id="rId411" xr:uid="{784AB564-7056-4A71-A10D-02F65E4BBBD2}"/>
    <hyperlink ref="Q416" r:id="rId412" xr:uid="{83C986BE-9EA9-43AF-BAD5-C45478B9F0B7}"/>
    <hyperlink ref="Q417" r:id="rId413" xr:uid="{C8EB4344-892A-4251-9A16-FCD8DF22B209}"/>
    <hyperlink ref="Q418" r:id="rId414" xr:uid="{D256545B-A103-4FDA-A699-A8C2972685C1}"/>
    <hyperlink ref="Q419" r:id="rId415" xr:uid="{2B5A230B-B2C7-4626-8072-D3F0EAAC18BB}"/>
    <hyperlink ref="Q420" r:id="rId416" xr:uid="{A4816452-F96F-4471-B23D-E063D70656EE}"/>
    <hyperlink ref="Q421" r:id="rId417" xr:uid="{DF1099F9-E8A4-4721-BCFB-ABA612F832A8}"/>
    <hyperlink ref="Q422" r:id="rId418" xr:uid="{D6A77465-4404-4C14-8F3A-4D862C7CA1F8}"/>
    <hyperlink ref="Q423" r:id="rId419" xr:uid="{41B5758F-F5D1-4732-9A2E-A34C2880DD87}"/>
    <hyperlink ref="Q424" r:id="rId420" xr:uid="{B92233F4-59E6-4D13-B55D-4EF95A0149DB}"/>
    <hyperlink ref="Q425" r:id="rId421" xr:uid="{E89281A7-6F06-4353-8092-C38069F794E5}"/>
    <hyperlink ref="Q426" r:id="rId422" xr:uid="{D22EB506-FA84-4305-B835-CB2D9CF76EC7}"/>
    <hyperlink ref="Q427" r:id="rId423" xr:uid="{2BAE7295-44B3-406D-8C8E-23D4E1A8C624}"/>
    <hyperlink ref="Q428" r:id="rId424" xr:uid="{FD47E627-EE08-45D7-BB08-C0A6DEF8F3FA}"/>
    <hyperlink ref="Q429" r:id="rId425" xr:uid="{282A0EC2-226E-404F-ADC9-15955745E317}"/>
    <hyperlink ref="Q430" r:id="rId426" xr:uid="{70B9EEF9-B8C9-48CA-A9BF-A5684AD2B5B7}"/>
    <hyperlink ref="Q431" r:id="rId427" xr:uid="{00B04368-563C-4212-AC69-BCEC000A04C8}"/>
    <hyperlink ref="Q432" r:id="rId428" xr:uid="{B934150B-0035-485A-9BDD-74551C4CA40B}"/>
    <hyperlink ref="Q433" r:id="rId429" xr:uid="{23F8538D-F17B-4155-AEB1-6A95DE228E51}"/>
    <hyperlink ref="Q434" r:id="rId430" xr:uid="{E03726DA-D3B0-42A0-ADCC-03134E3CD5C8}"/>
    <hyperlink ref="Q435" r:id="rId431" xr:uid="{C16E4A15-F662-4984-9302-76DD8D3A5A9D}"/>
    <hyperlink ref="Q436" r:id="rId432" xr:uid="{C9E11336-6DD6-4134-9D12-3DA66B1EBD70}"/>
    <hyperlink ref="Q437" r:id="rId433" xr:uid="{96CACED6-B1A0-45EB-9850-67D2262D9B82}"/>
    <hyperlink ref="Q438" r:id="rId434" xr:uid="{BCF39E10-934E-4F66-90CD-2EC02E97CE84}"/>
    <hyperlink ref="Q439" r:id="rId435" xr:uid="{ECBD12E6-F6F8-4DD7-868E-74D8E753821F}"/>
    <hyperlink ref="Q440" r:id="rId436" xr:uid="{6FE7363A-3B4E-4B22-BC9E-572312F0CD70}"/>
    <hyperlink ref="Q441" r:id="rId437" xr:uid="{67D33D36-C999-4666-A042-A54FAC6C1787}"/>
    <hyperlink ref="Q442" r:id="rId438" xr:uid="{A303C2E0-93DE-4B6C-A301-3CBA42EE33E1}"/>
    <hyperlink ref="Q443" r:id="rId439" xr:uid="{86E6B86A-5087-43C6-81C6-66EED08452AD}"/>
    <hyperlink ref="Q444" r:id="rId440" xr:uid="{E0E0D3EA-4A67-4D0F-B285-8301AD487DF3}"/>
    <hyperlink ref="Q445" r:id="rId441" xr:uid="{3A66DAEB-0AB9-4040-8EAB-3476E1A9686B}"/>
    <hyperlink ref="Q446" r:id="rId442" xr:uid="{097B6BA3-45A3-4D69-A46C-4B6B84B83ADB}"/>
    <hyperlink ref="Q447" r:id="rId443" xr:uid="{032DEA09-0D18-43B6-AEDA-6E31B997F62F}"/>
    <hyperlink ref="Q448" r:id="rId444" xr:uid="{5D916CD6-763F-4BAB-83B9-3ABE5A09771F}"/>
    <hyperlink ref="Q449" r:id="rId445" xr:uid="{FFB3CD91-8D85-41DA-BCFF-9E6794BC6089}"/>
    <hyperlink ref="Q450" r:id="rId446" xr:uid="{5BD53D70-A6F1-4109-9F94-30A4144464DB}"/>
    <hyperlink ref="Q451" r:id="rId447" xr:uid="{69F3C496-61AA-46BF-83EC-5AB384EF0516}"/>
    <hyperlink ref="Q452" r:id="rId448" xr:uid="{B2E9BF8C-4C1F-43E0-A192-6958208319FC}"/>
    <hyperlink ref="Q453" r:id="rId449" xr:uid="{DEA9A024-43B0-4B2D-85F3-4DFADDA162CB}"/>
    <hyperlink ref="Q454" r:id="rId450" xr:uid="{C8D72691-3856-4892-BBAD-6403B7BAC386}"/>
    <hyperlink ref="Q455" r:id="rId451" xr:uid="{7D1B7690-D51B-41B4-B202-ACE02FBE4B43}"/>
    <hyperlink ref="Q456" r:id="rId452" xr:uid="{FCBD6483-C0BB-4107-87E3-357E4E02B9AC}"/>
    <hyperlink ref="Q457" r:id="rId453" xr:uid="{07C641E3-DB97-4334-8F51-6BB74591782A}"/>
    <hyperlink ref="Q458" r:id="rId454" xr:uid="{EA65B462-56D1-44D4-9019-3BE23700CC8A}"/>
    <hyperlink ref="Q459" r:id="rId455" xr:uid="{C3ADAA5C-C6EE-4E52-9858-654F0D572B34}"/>
    <hyperlink ref="Q460" r:id="rId456" xr:uid="{A8E9CF11-40A4-4D4E-956B-42503B2F7D8A}"/>
    <hyperlink ref="Q461" r:id="rId457" xr:uid="{BF844354-56F9-4DA0-B95F-C995BD53C278}"/>
    <hyperlink ref="Q462" r:id="rId458" xr:uid="{55466DC1-155B-4871-96A3-C0CD04C2AB19}"/>
    <hyperlink ref="Q463" r:id="rId459" xr:uid="{59F102AB-7EE4-4627-90A0-87A22F4145F2}"/>
    <hyperlink ref="Q464" r:id="rId460" xr:uid="{B32783BF-6312-4226-818F-0F80595759B1}"/>
    <hyperlink ref="Q465" r:id="rId461" xr:uid="{5114AF4F-5C12-4F22-85EC-B865A60A3D54}"/>
    <hyperlink ref="Q466" r:id="rId462" xr:uid="{924B0AD2-EBFF-4889-993B-78C0B7ABA576}"/>
    <hyperlink ref="Q467" r:id="rId463" xr:uid="{6A7548BB-9639-4846-958C-5A57ACD272C4}"/>
    <hyperlink ref="Q468" r:id="rId464" xr:uid="{FCDB14FA-B90D-44A1-965B-D17ADF4068C4}"/>
    <hyperlink ref="Q469" r:id="rId465" xr:uid="{4138871D-ED37-4BB3-A9B3-2BFF50B20B6E}"/>
    <hyperlink ref="Q470" r:id="rId466" xr:uid="{DD89EF02-8CAD-4F9D-8358-54E7F0979EAA}"/>
    <hyperlink ref="Q471" r:id="rId467" xr:uid="{563FF750-9EF2-4A02-A57F-4BDAB4EAE229}"/>
    <hyperlink ref="Q472" r:id="rId468" xr:uid="{4DD04582-AC96-46FA-907A-22D50DB9DB18}"/>
    <hyperlink ref="Q473" r:id="rId469" xr:uid="{FBCB507B-D3CB-4424-8CB0-56B019A37DFB}"/>
    <hyperlink ref="Q474" r:id="rId470" xr:uid="{3C71B927-08E2-4F27-AD1C-857803A8AE12}"/>
    <hyperlink ref="Q475" r:id="rId471" xr:uid="{A49D4451-DDBF-491B-9112-DCC4A065CC22}"/>
    <hyperlink ref="Q476" r:id="rId472" xr:uid="{0C657A1C-6F77-4882-B015-B603266A73A9}"/>
    <hyperlink ref="Q477" r:id="rId473" xr:uid="{67832253-2435-4963-B7A1-9D5A8C318DD2}"/>
    <hyperlink ref="Q478" r:id="rId474" xr:uid="{FB507855-9A1E-4A11-AB5B-4C179B507642}"/>
    <hyperlink ref="Q479" r:id="rId475" xr:uid="{0708D83A-40FC-4964-8D7B-D5E6E9D09BDA}"/>
    <hyperlink ref="Q480" r:id="rId476" xr:uid="{CF3BD143-8E6E-4AD7-A0D2-1E8984C83D79}"/>
    <hyperlink ref="Q481" r:id="rId477" xr:uid="{03F144BF-5003-4E2B-95B5-CCD150E78EE4}"/>
    <hyperlink ref="Q482" r:id="rId478" xr:uid="{AA2F6A19-FA3B-4C35-8F95-6761C4FFA7E9}"/>
    <hyperlink ref="Q483" r:id="rId479" xr:uid="{1468BCB1-F430-4B6E-BB77-5E5DD0DACAD4}"/>
    <hyperlink ref="Q484" r:id="rId480" xr:uid="{C0AEAF75-4494-4CB0-B2EA-684E61F0F909}"/>
    <hyperlink ref="Q485" r:id="rId481" xr:uid="{DE2D7FA7-28C4-4F69-A486-6D652BA097DF}"/>
    <hyperlink ref="Q486" r:id="rId482" xr:uid="{1456AD35-6EBC-4DF2-A283-1FB83A3943F0}"/>
    <hyperlink ref="Q487" r:id="rId483" xr:uid="{79B4C4CB-ADDF-4457-89D3-A0F553AF6DBD}"/>
    <hyperlink ref="Q488" r:id="rId484" xr:uid="{913763BF-0842-4C2D-9A18-954113A1F66E}"/>
    <hyperlink ref="Q489" r:id="rId485" xr:uid="{9932E259-E9FF-4C1F-B5DB-7B52C9E91BC8}"/>
    <hyperlink ref="Q490" r:id="rId486" xr:uid="{961D504F-9D59-4C30-971C-52BBF6DE7098}"/>
    <hyperlink ref="Q491" r:id="rId487" xr:uid="{DF5B0224-32BB-467C-90D9-BE923CF778F4}"/>
    <hyperlink ref="Q492" r:id="rId488" xr:uid="{8823B07A-8411-476B-83DF-504145907681}"/>
    <hyperlink ref="Q493" r:id="rId489" xr:uid="{A9720764-D790-4F5C-9C7D-852343680C92}"/>
    <hyperlink ref="Q494" r:id="rId490" xr:uid="{93AA0168-A287-4655-A493-4FD77C4F1774}"/>
    <hyperlink ref="Q495" r:id="rId491" xr:uid="{7179E227-DF7C-4F26-BF16-6EBE1A6E7A4E}"/>
    <hyperlink ref="Q496" r:id="rId492" xr:uid="{D4102C06-73A3-4E46-9203-D6C4187E3158}"/>
    <hyperlink ref="Q497" r:id="rId493" xr:uid="{14B2AEA0-35EF-4626-B398-15E0933C2FD5}"/>
    <hyperlink ref="Q498" r:id="rId494" xr:uid="{AC269F3B-577C-4578-8C41-4365EF0857F4}"/>
    <hyperlink ref="Q499" r:id="rId495" xr:uid="{A1D323D2-C949-4F8A-B99B-6ECE60019E60}"/>
    <hyperlink ref="Q500" r:id="rId496" xr:uid="{D2E8B888-4AB4-4FDB-B7E8-E104A931DBE8}"/>
    <hyperlink ref="Q501" r:id="rId497" xr:uid="{75055B10-4502-43B6-B747-DC3BA2E566AC}"/>
    <hyperlink ref="Q502" r:id="rId498" xr:uid="{3B4F478C-A541-4FBC-84F9-DF2286932760}"/>
    <hyperlink ref="Q503" r:id="rId499" xr:uid="{74CAA02D-FD8C-4BB5-85A9-4F25C6C8A1F2}"/>
    <hyperlink ref="Q504" r:id="rId500" xr:uid="{8E8F5A60-AE67-4F2C-90B5-1EE651640BEA}"/>
    <hyperlink ref="Q505" r:id="rId501" xr:uid="{95DE2C9E-8136-4905-93CA-D73D36470538}"/>
    <hyperlink ref="Q506" r:id="rId502" xr:uid="{06271A20-1DC1-40E4-B457-CD0A176E9E81}"/>
    <hyperlink ref="Q507" r:id="rId503" xr:uid="{977BD2EC-AC67-4F33-8081-EF59ADCA21DE}"/>
    <hyperlink ref="Q508" r:id="rId504" xr:uid="{55F40F63-7F08-48C8-942E-8CE79DBD84D4}"/>
    <hyperlink ref="Q509" r:id="rId505" xr:uid="{4C9EA322-4F1C-4C2B-AD09-47AD9CB881F2}"/>
    <hyperlink ref="Q510" r:id="rId506" xr:uid="{6EF73F5B-7E37-4019-9769-4CAA13D99781}"/>
    <hyperlink ref="Q511" r:id="rId507" xr:uid="{01CACD12-625B-4520-B41D-161D0656DBB3}"/>
    <hyperlink ref="Q512" r:id="rId508" xr:uid="{DBD9AD97-1840-4250-B99B-FE275683762C}"/>
    <hyperlink ref="Q513" r:id="rId509" xr:uid="{ED0B58AC-271B-4E84-AB07-C569F126511C}"/>
    <hyperlink ref="Q514" r:id="rId510" xr:uid="{243AA8B7-2B2D-463A-AC29-F1843C828CB4}"/>
    <hyperlink ref="Q515" r:id="rId511" xr:uid="{102C2411-95D0-4AA5-A3A9-886068FD8029}"/>
    <hyperlink ref="Q516" r:id="rId512" xr:uid="{54889B3A-6613-4E55-9A16-1A90F110CFB6}"/>
    <hyperlink ref="Q517" r:id="rId513" xr:uid="{A154D30B-960C-4AF4-BE90-ED4CECCD108D}"/>
    <hyperlink ref="Q518" r:id="rId514" xr:uid="{4848FB80-9FCD-481F-A2AD-6C9D34214E32}"/>
    <hyperlink ref="Q519" r:id="rId515" xr:uid="{88E0D0FF-2670-423F-BED5-E0EE35CE277B}"/>
    <hyperlink ref="Q520" r:id="rId516" xr:uid="{9C447260-BCE0-490B-91DA-88F8D9F8887B}"/>
    <hyperlink ref="Q521" r:id="rId517" xr:uid="{9CD7BFB6-5767-4C2D-A24E-03DC99C04A16}"/>
    <hyperlink ref="Q522" r:id="rId518" xr:uid="{7B781878-7B99-421E-81D7-E4AE52C7F03A}"/>
    <hyperlink ref="Q523" r:id="rId519" xr:uid="{6E21CC54-ED66-4CD7-BD46-6896816DE964}"/>
    <hyperlink ref="Q524" r:id="rId520" xr:uid="{65E2FBD0-229A-44B0-802B-6B568E26F427}"/>
    <hyperlink ref="Q525" r:id="rId521" xr:uid="{6831E099-B601-4B41-A1ED-FDCF766907DB}"/>
    <hyperlink ref="Q526" r:id="rId522" xr:uid="{B463A81C-C55E-4C33-BA09-B4B0C5EA193F}"/>
    <hyperlink ref="Q527" r:id="rId523" xr:uid="{CFD3B9D7-C182-4A3B-940A-22617481574A}"/>
    <hyperlink ref="Q528" r:id="rId524" xr:uid="{F35F247E-76B3-4EC6-BE2C-D1F79B7EBC1E}"/>
    <hyperlink ref="Q529" r:id="rId525" xr:uid="{61DE806C-61E8-446A-B542-36A02451EEC3}"/>
    <hyperlink ref="Q530" r:id="rId526" xr:uid="{A95099E4-6E9B-404A-B2D8-6BBE6ECAA182}"/>
    <hyperlink ref="Q531" r:id="rId527" xr:uid="{DBE06CCB-68BA-4738-94DC-A6A04F6A807C}"/>
    <hyperlink ref="Q532" r:id="rId528" xr:uid="{18A1F11A-54D9-4CA1-9F05-19B5F1B92CEC}"/>
    <hyperlink ref="Q533" r:id="rId529" xr:uid="{367E708F-E78E-4E25-BA76-DD686165FA81}"/>
    <hyperlink ref="Q534" r:id="rId530" xr:uid="{E3D0E5A6-8D89-4877-B3F0-13FF5C326822}"/>
    <hyperlink ref="Q535" r:id="rId531" xr:uid="{94555F40-3633-48D0-BC55-07FCC5CED680}"/>
    <hyperlink ref="Q536" r:id="rId532" xr:uid="{655C5854-6DD6-4A5F-B9D3-E13DB41C0399}"/>
    <hyperlink ref="Q537" r:id="rId533" xr:uid="{1E9384EB-85A9-4E9B-B781-33C6C729207B}"/>
    <hyperlink ref="Q538" r:id="rId534" xr:uid="{CD7224C0-7119-4267-9DD5-7C555C4A0838}"/>
    <hyperlink ref="Q539" r:id="rId535" xr:uid="{20D28735-7CAF-4AF6-97A2-A5C19EB78922}"/>
    <hyperlink ref="Q540" r:id="rId536" xr:uid="{70FDC7FB-4702-4CC1-94D1-D4365A77B5C1}"/>
    <hyperlink ref="Q541" r:id="rId537" xr:uid="{AD98A3D6-BED7-4A73-B104-A500D614FD65}"/>
    <hyperlink ref="Q542" r:id="rId538" xr:uid="{2AE42BB2-491A-43F4-BBF5-E3E247B20965}"/>
    <hyperlink ref="Q543" r:id="rId539" xr:uid="{561F84A2-743F-430F-9FAE-C7CBAEF3C8CE}"/>
    <hyperlink ref="Q544" r:id="rId540" xr:uid="{F3DADF86-C8A8-43AF-8C31-702C59821D2E}"/>
    <hyperlink ref="Q545" r:id="rId541" xr:uid="{146D0A7A-8688-4732-8F2C-4E8498DB1795}"/>
    <hyperlink ref="Q546" r:id="rId542" xr:uid="{2CA2C1FD-7980-4082-B0D2-5ED0E3FCCC92}"/>
    <hyperlink ref="Q547" r:id="rId543" xr:uid="{A0277560-53C0-4BCB-B790-03ACED86374A}"/>
    <hyperlink ref="Q548" r:id="rId544" xr:uid="{0FA83212-1331-4C13-8CAA-38E8459B9733}"/>
    <hyperlink ref="Q549" r:id="rId545" xr:uid="{7E618493-DD22-4114-BCBD-A6487269D430}"/>
    <hyperlink ref="Q550" r:id="rId546" xr:uid="{3BC83E8A-D89D-493B-B7EA-1757C0401203}"/>
    <hyperlink ref="Q551" r:id="rId547" xr:uid="{05757931-1C24-45FB-AE2A-E4E492E30EF6}"/>
    <hyperlink ref="Q552" r:id="rId548" xr:uid="{A0DD93FF-C72E-454E-B680-83FE13ADA064}"/>
    <hyperlink ref="Q553" r:id="rId549" xr:uid="{5C053849-D2B8-40FB-A20F-9740343FE12C}"/>
    <hyperlink ref="Q554" r:id="rId550" xr:uid="{660389D2-D2B8-416A-8439-A49532369B59}"/>
    <hyperlink ref="Q555" r:id="rId551" xr:uid="{51E1E374-7886-427B-8D09-B952FAAF5169}"/>
    <hyperlink ref="Q556" r:id="rId552" xr:uid="{0F1492F5-1C51-41EC-A7D3-D9E1E45B641F}"/>
    <hyperlink ref="Q557" r:id="rId553" xr:uid="{211162D3-33B8-4CAF-A4F7-8A5C60F9A0C7}"/>
    <hyperlink ref="Q558" r:id="rId554" xr:uid="{0CFB7F38-478D-4655-9761-B8C374D2CE0D}"/>
    <hyperlink ref="Q559" r:id="rId555" xr:uid="{2C662D42-2AB0-485C-A3C5-D9EE80933226}"/>
    <hyperlink ref="Q560" r:id="rId556" xr:uid="{5729D42B-5AA0-4243-9C57-00D27B379032}"/>
    <hyperlink ref="Q561" r:id="rId557" xr:uid="{71A25A81-2571-4224-B5B8-7351E0DC46B9}"/>
    <hyperlink ref="Q562" r:id="rId558" xr:uid="{02E2D0E5-B909-4CF1-8E4E-779B8A510482}"/>
    <hyperlink ref="Q563" r:id="rId559" xr:uid="{3BD686A5-6E3F-4EB0-81DB-CDF902FFF5F2}"/>
    <hyperlink ref="Q564" r:id="rId560" xr:uid="{CFFBB87A-5641-4434-A08F-2600B9F93DCB}"/>
    <hyperlink ref="Q565" r:id="rId561" xr:uid="{3BE98E68-AF92-4225-9151-54E848B93F61}"/>
    <hyperlink ref="Q566" r:id="rId562" xr:uid="{A856017D-6305-4662-B9D0-B6BA7B57CC61}"/>
    <hyperlink ref="Q567" r:id="rId563" xr:uid="{1D1BBE47-B7B8-4C7C-9031-D59F3CF1C20D}"/>
    <hyperlink ref="Q568" r:id="rId564" xr:uid="{B09067CF-262D-4499-967F-003C4949AE74}"/>
    <hyperlink ref="Q569" r:id="rId565" xr:uid="{848F348E-5336-44A7-A531-AE7B9793B66B}"/>
    <hyperlink ref="Q570" r:id="rId566" xr:uid="{17C1B860-82F2-45F6-BC03-5BBE8839E16F}"/>
    <hyperlink ref="Q571" r:id="rId567" xr:uid="{1022CE6C-FA5A-4808-AC25-303B26872AAC}"/>
    <hyperlink ref="Q572" r:id="rId568" xr:uid="{ADA679B8-4F68-4AFB-AEC9-08995A619CFE}"/>
    <hyperlink ref="Q573" r:id="rId569" xr:uid="{6A3848BD-49BB-453A-B57F-C4E47EDA5B34}"/>
    <hyperlink ref="Q574" r:id="rId570" xr:uid="{55D8E4B3-B351-4DED-B80B-AFC8108B5598}"/>
    <hyperlink ref="Q575" r:id="rId571" xr:uid="{C376C9EF-228C-46EA-96AD-6F2D5AFFDC7C}"/>
    <hyperlink ref="Q576" r:id="rId572" xr:uid="{F27132C8-0C4E-40C5-B0AD-15F12D93253C}"/>
    <hyperlink ref="Q577" r:id="rId573" xr:uid="{189BFE9F-C7A0-4BF3-AB0A-982C5C79BBF8}"/>
    <hyperlink ref="Q578" r:id="rId574" xr:uid="{1BB2BDC6-4819-42AC-9004-92CBB8010646}"/>
    <hyperlink ref="Q579" r:id="rId575" xr:uid="{AA572FCD-6582-479B-83F1-CE0CF33ED01C}"/>
    <hyperlink ref="Q580" r:id="rId576" xr:uid="{A23CACF7-F7A2-4A51-9DC9-0B32467A0936}"/>
    <hyperlink ref="Q581" r:id="rId577" xr:uid="{33624DF0-C9C0-4A1D-81CA-E6EFF19C32F4}"/>
    <hyperlink ref="Q582" r:id="rId578" xr:uid="{97B981A3-ABA4-4FE6-9F28-F1131CF466C4}"/>
    <hyperlink ref="Q583" r:id="rId579" xr:uid="{8148DF21-E54B-40CE-8956-7A80B3A9587B}"/>
    <hyperlink ref="Q584" r:id="rId580" xr:uid="{725386DD-5AD9-48F0-9CBC-ACED8C984C6B}"/>
    <hyperlink ref="Q585" r:id="rId581" xr:uid="{E267B8AD-F41E-4897-8C5C-199EDD0AC73C}"/>
    <hyperlink ref="Q586" r:id="rId582" xr:uid="{3A57F1F9-6D1A-4BC5-B38E-05B6CEB90314}"/>
    <hyperlink ref="Q587" r:id="rId583" xr:uid="{4BEE2001-5FCD-4366-8FC9-B5E08C53C2B4}"/>
    <hyperlink ref="Q588" r:id="rId584" xr:uid="{2E1EDEAF-B9ED-4670-A3BE-B1153F9E4AC4}"/>
    <hyperlink ref="Q589" r:id="rId585" xr:uid="{A1730EF1-F0B7-4D73-A6A0-72C4CCB36261}"/>
    <hyperlink ref="Q590" r:id="rId586" xr:uid="{67DC1A77-63F4-4988-A61F-82224751ADA2}"/>
    <hyperlink ref="Q591" r:id="rId587" xr:uid="{1F3476B9-5C27-4572-B10B-42D1B7D1875E}"/>
    <hyperlink ref="Q592" r:id="rId588" xr:uid="{89D0C948-C07A-40AF-88C7-FDA0A50F30F8}"/>
    <hyperlink ref="Q593" r:id="rId589" xr:uid="{630D2B58-18BA-41CD-A412-7641369A695B}"/>
    <hyperlink ref="Q594" r:id="rId590" xr:uid="{845C00D0-065B-4B9A-9101-AB21073D579B}"/>
    <hyperlink ref="Q595" r:id="rId591" xr:uid="{0B6B1279-B099-4C40-B5E4-E156E8636DAD}"/>
    <hyperlink ref="Q596" r:id="rId592" xr:uid="{2DE65CDA-9FDF-4884-8FBF-3F29D77DEFBD}"/>
    <hyperlink ref="Q597" r:id="rId593" xr:uid="{F57FB61E-0666-49D3-B872-99DA5B6E66A3}"/>
    <hyperlink ref="Q598" r:id="rId594" xr:uid="{3947AE3B-55E4-4E39-A9B4-81F9325CF79C}"/>
    <hyperlink ref="Q599" r:id="rId595" xr:uid="{2941EF42-6833-4913-86CC-48E8DB7C2DD4}"/>
    <hyperlink ref="Q600" r:id="rId596" xr:uid="{26A007B5-F399-4C92-9852-9EE22B4652D0}"/>
    <hyperlink ref="Q601" r:id="rId597" xr:uid="{0FF6300D-DD31-4322-9096-714D6667722F}"/>
    <hyperlink ref="Q602" r:id="rId598" xr:uid="{F3BA54F3-74A7-4B0F-8A88-91E3EE40EF20}"/>
    <hyperlink ref="Q603" r:id="rId599" xr:uid="{3EEF2771-CF89-4D05-A6EE-EA6DDF239690}"/>
    <hyperlink ref="Q604" r:id="rId600" xr:uid="{D824465D-2D99-458F-8BA3-7A04E87957B6}"/>
    <hyperlink ref="Q605" r:id="rId601" xr:uid="{0A0C7E39-C059-4CD9-8CC6-46836EDF9D32}"/>
    <hyperlink ref="Q606" r:id="rId602" xr:uid="{F0010BF7-6D61-498A-95D1-E5341C20B7BF}"/>
    <hyperlink ref="Q607" r:id="rId603" xr:uid="{A131CE57-9634-4F27-BDF7-BA76F9B7B4ED}"/>
    <hyperlink ref="Q608" r:id="rId604" xr:uid="{2B277BBA-F25F-44A6-A35A-CBB08777F777}"/>
    <hyperlink ref="Q609" r:id="rId605" xr:uid="{D5F8FE6D-B4DE-4A2D-92AB-7A19DD101054}"/>
    <hyperlink ref="Q610" r:id="rId606" xr:uid="{7ECF4756-A0F2-474C-AABE-2053427B164E}"/>
    <hyperlink ref="Q611" r:id="rId607" xr:uid="{6DB93383-B2E1-444A-BE31-A9B20F1A6B5D}"/>
    <hyperlink ref="Q612" r:id="rId608" xr:uid="{D0040147-2BE8-433C-82DD-C58C270365E3}"/>
    <hyperlink ref="Q613" r:id="rId609" xr:uid="{93C033DB-D63C-47DF-9FB0-BFBF4D42EDA4}"/>
    <hyperlink ref="Q614" r:id="rId610" xr:uid="{155D9425-5AA8-4470-973C-EA23EC552B27}"/>
    <hyperlink ref="Q615" r:id="rId611" xr:uid="{8C020A1E-8CA3-47DC-BA5F-0D3B606CF37F}"/>
    <hyperlink ref="Q616" r:id="rId612" xr:uid="{5B519F24-7DEC-4178-8A4F-847DA94B6F23}"/>
    <hyperlink ref="Q617" r:id="rId613" xr:uid="{C904F395-9CE8-4C10-8BBC-F62E1227165F}"/>
    <hyperlink ref="Q618" r:id="rId614" xr:uid="{8D359B78-9895-49E9-86B0-B80266FBB577}"/>
    <hyperlink ref="Q619" r:id="rId615" xr:uid="{DE100FA2-2B6C-4578-93A4-C6515D70EC4A}"/>
    <hyperlink ref="Q620" r:id="rId616" xr:uid="{8E45ADA1-21B2-4157-B8BC-D89501CA2E5B}"/>
    <hyperlink ref="Q621" r:id="rId617" xr:uid="{BBEBE88E-DF02-479A-9559-258419F1293E}"/>
    <hyperlink ref="Q622" r:id="rId618" xr:uid="{A5BCB798-E925-4FF6-8738-75DFD53FE68B}"/>
    <hyperlink ref="Q623" r:id="rId619" xr:uid="{22C8A6DF-F78F-4508-82FF-549A94A02450}"/>
    <hyperlink ref="Q624" r:id="rId620" xr:uid="{A3220CBD-9832-49FC-9AAD-4FEAEC3D368E}"/>
    <hyperlink ref="Q625" r:id="rId621" xr:uid="{E613EE81-AC09-4051-934C-D1C1734CEA36}"/>
    <hyperlink ref="Q626" r:id="rId622" xr:uid="{62F39369-5162-457E-85BE-442E1B99C6DB}"/>
    <hyperlink ref="Q627" r:id="rId623" xr:uid="{2ADF4454-01DA-47FE-A7D4-D920E3484E75}"/>
    <hyperlink ref="Q628" r:id="rId624" xr:uid="{87EC10D3-97DE-4CF0-BF1F-46151489D5F3}"/>
    <hyperlink ref="Q629" r:id="rId625" xr:uid="{149E207C-582C-428B-804D-D317B356FF60}"/>
    <hyperlink ref="Q630" r:id="rId626" xr:uid="{1EE839F7-DCD2-4744-B808-8BCC03F81B4E}"/>
    <hyperlink ref="Q631" r:id="rId627" xr:uid="{E15FA900-4E90-4644-A203-97858E08A635}"/>
    <hyperlink ref="Q632" r:id="rId628" xr:uid="{F8A49A4B-CEF1-4DC1-A215-A0162F6FEA75}"/>
    <hyperlink ref="Q633" r:id="rId629" xr:uid="{108829B6-7A56-4AC5-A774-FB9E162337B2}"/>
    <hyperlink ref="Q634" r:id="rId630" xr:uid="{E1910350-14B4-44EB-ACC7-5EA282419712}"/>
    <hyperlink ref="Q635" r:id="rId631" xr:uid="{6318226F-CE0B-4FF7-823C-68870D282BC5}"/>
    <hyperlink ref="Q636" r:id="rId632" xr:uid="{7654E81F-22B4-4A93-90F6-DD756877104A}"/>
    <hyperlink ref="Q637" r:id="rId633" xr:uid="{C83F0BB6-EEB9-4B5E-B69F-8B4FD93F13B8}"/>
    <hyperlink ref="Q638" r:id="rId634" xr:uid="{0598FC0E-50B3-47D8-8C28-9EFADB0EFDA4}"/>
    <hyperlink ref="Q639" r:id="rId635" xr:uid="{8DBC1DCF-04EB-4BFC-BDEC-027E1AFFA52A}"/>
    <hyperlink ref="Q640" r:id="rId636" xr:uid="{FF0505E3-2BE9-4E87-BAFD-AA25B7C929CA}"/>
    <hyperlink ref="Q641" r:id="rId637" xr:uid="{83BCC873-28F6-4E6F-893A-AFFF67DF0CC4}"/>
    <hyperlink ref="Q642" r:id="rId638" xr:uid="{4D164125-38F1-433C-9C4B-3510AD0CC42D}"/>
    <hyperlink ref="Q643" r:id="rId639" xr:uid="{0F0FAD2A-0126-4974-A2E9-77E2A43688B4}"/>
    <hyperlink ref="Q644" r:id="rId640" xr:uid="{553E42F2-A4A2-4D8D-A0AD-EABE32306264}"/>
    <hyperlink ref="Q645" r:id="rId641" xr:uid="{E2646076-286D-4DFE-88AF-2D84BA8B786A}"/>
    <hyperlink ref="Q646" r:id="rId642" xr:uid="{686431C9-2F44-40A6-B9D5-A04C755E2B1F}"/>
    <hyperlink ref="Q647" r:id="rId643" xr:uid="{BE6B4591-2597-4165-AF45-C2D520E6D822}"/>
    <hyperlink ref="Q648" r:id="rId644" xr:uid="{57D97F3F-A08F-426E-830F-8C8CDFE2BC64}"/>
    <hyperlink ref="Q649" r:id="rId645" xr:uid="{3565E840-6B9C-4881-84D6-6FDC2881BA0B}"/>
    <hyperlink ref="Q650" r:id="rId646" xr:uid="{32F55C28-AD1F-44E5-9EF1-D8DBDCBE96CD}"/>
    <hyperlink ref="Q651" r:id="rId647" xr:uid="{970DC2B6-2A75-400C-AB35-FAE081DA2F0A}"/>
    <hyperlink ref="Q652" r:id="rId648" xr:uid="{BAF7E99E-38C2-4FA8-A998-0F4D43E88C9E}"/>
    <hyperlink ref="Q653" r:id="rId649" xr:uid="{4F3A22E5-7468-427F-86C5-0A97EBBB0C87}"/>
    <hyperlink ref="Q654" r:id="rId650" xr:uid="{C71E0B22-F274-4B47-AFCE-8C712AF03187}"/>
    <hyperlink ref="Q655" r:id="rId651" xr:uid="{9154A9CC-43E8-47AE-BF21-AA2D3CB64433}"/>
    <hyperlink ref="Q656" r:id="rId652" xr:uid="{1725F5F1-7757-4A1D-B02A-3069A05B3F72}"/>
    <hyperlink ref="Q657" r:id="rId653" xr:uid="{E5F16985-1B16-41E1-AD78-FEC31FFD7F40}"/>
    <hyperlink ref="Q658" r:id="rId654" xr:uid="{59E46495-B722-4B5F-9F1D-4435EB096BD0}"/>
    <hyperlink ref="Q659" r:id="rId655" xr:uid="{F6907B1E-4616-488C-A24F-99E8F9747FAA}"/>
    <hyperlink ref="Q660" r:id="rId656" xr:uid="{58EB7171-D695-447D-B06D-A7720758B277}"/>
    <hyperlink ref="Q661" r:id="rId657" xr:uid="{B5114A34-F74B-4FCB-B13C-C9A6EA6C8CF7}"/>
    <hyperlink ref="Q662" r:id="rId658" xr:uid="{3CBDD2B7-E332-4FDF-9210-2B5B33F8E439}"/>
    <hyperlink ref="Q663" r:id="rId659" xr:uid="{B4CA0B00-D626-4B95-BF36-9B7949C8A86A}"/>
    <hyperlink ref="Q664" r:id="rId660" xr:uid="{C1D0277C-12E7-4AE8-986A-C8BFC86C6E35}"/>
    <hyperlink ref="Q665" r:id="rId661" xr:uid="{920A6345-9A92-4F91-BC61-E87D66CE6C4E}"/>
    <hyperlink ref="Q666" r:id="rId662" xr:uid="{10489DC4-81A7-4F3D-8097-9405DB7E3DE3}"/>
    <hyperlink ref="Q667" r:id="rId663" xr:uid="{1F1294C1-40D3-414F-9BE2-17DB6A92A5B4}"/>
    <hyperlink ref="Q668" r:id="rId664" xr:uid="{94A52DFC-68FA-490B-B4FE-BCE85151BA38}"/>
    <hyperlink ref="Q669" r:id="rId665" xr:uid="{63E65F1E-6A24-44DE-BD9C-0826EAD1D537}"/>
    <hyperlink ref="Q670" r:id="rId666" xr:uid="{F8F60B16-7DA3-4C51-A4C4-F771B996BE45}"/>
    <hyperlink ref="Q671" r:id="rId667" xr:uid="{981B6438-93C6-4200-8021-6CD5E3401225}"/>
    <hyperlink ref="Q672" r:id="rId668" xr:uid="{C2D32119-B137-4BD0-86CD-8575660F986A}"/>
    <hyperlink ref="Q673" r:id="rId669" xr:uid="{72CA6D72-99D6-4C06-8FA6-BF155AD93F6D}"/>
    <hyperlink ref="Q674" r:id="rId670" xr:uid="{F436EEC0-D343-4D9A-A910-0FAE16C91E8B}"/>
    <hyperlink ref="Q675" r:id="rId671" xr:uid="{08E2C570-4E6F-4DAB-843D-E9E1DF591966}"/>
    <hyperlink ref="Q676" r:id="rId672" xr:uid="{64B8845D-43F7-46C6-AA9B-F3C815D19DFE}"/>
    <hyperlink ref="Q677" r:id="rId673" xr:uid="{B2C6DEB7-0E27-411E-8EEF-AE9E04368D1B}"/>
    <hyperlink ref="Q678" r:id="rId674" xr:uid="{4FED2592-753F-48EE-A055-21C62A59596B}"/>
    <hyperlink ref="Q679" r:id="rId675" xr:uid="{1EEA3663-CD67-4E2C-8D8A-D3AF9C499BC8}"/>
    <hyperlink ref="Q680" r:id="rId676" xr:uid="{28BC9349-FA08-4DF5-BD8F-02DB173F4B52}"/>
    <hyperlink ref="Q681" r:id="rId677" xr:uid="{DDE76044-7EEA-48BF-8FB5-9FA3056C5F54}"/>
    <hyperlink ref="Q682" r:id="rId678" xr:uid="{7693B9F7-ECAA-4877-9DD7-55DCC28635A1}"/>
    <hyperlink ref="Q683" r:id="rId679" xr:uid="{EA337485-1B9E-45B8-8C75-9CD20F680DBC}"/>
    <hyperlink ref="Q684" r:id="rId680" xr:uid="{ACF9B112-E914-4E5F-887A-8C14E08C68F9}"/>
    <hyperlink ref="Q685" r:id="rId681" xr:uid="{136B8422-5B06-49D2-AFCE-0F72A8C54689}"/>
    <hyperlink ref="Q686" r:id="rId682" xr:uid="{619CE68A-2B68-4A42-9D11-1FAB2E2E61D4}"/>
    <hyperlink ref="Q687" r:id="rId683" xr:uid="{1BCBB149-C5A1-4CA0-B603-5E755DFFDE10}"/>
    <hyperlink ref="Q688" r:id="rId684" xr:uid="{8AC436F0-72E9-4329-94F1-64B46DDE3EB4}"/>
    <hyperlink ref="Q689" r:id="rId685" xr:uid="{C0E830C1-5152-470B-A16D-FF86B8AC141D}"/>
    <hyperlink ref="Q690" r:id="rId686" xr:uid="{AFF232D5-474F-40FF-B59E-506DE2F243A1}"/>
    <hyperlink ref="Q691" r:id="rId687" xr:uid="{2C8D6822-311A-4D4B-8B42-74497547C4FD}"/>
    <hyperlink ref="Q692" r:id="rId688" xr:uid="{1C865D8F-CC3A-4F7C-9061-9A4CAD580B0D}"/>
    <hyperlink ref="Q693" r:id="rId689" xr:uid="{085ADC22-C5AA-446B-A24A-DE685C702443}"/>
    <hyperlink ref="Q694" r:id="rId690" xr:uid="{D1D55A5F-E134-4FDB-92D0-B8E79B64CCC5}"/>
    <hyperlink ref="Q695" r:id="rId691" xr:uid="{3239DCC1-1948-457E-A758-174B49272FBF}"/>
    <hyperlink ref="Q696" r:id="rId692" xr:uid="{7D00D7C4-BDB8-49A6-9D28-171B09C1C230}"/>
    <hyperlink ref="Q697" r:id="rId693" xr:uid="{A1359356-E783-4B3D-83AB-22B78D4F14E5}"/>
    <hyperlink ref="Q698" r:id="rId694" xr:uid="{7F47E080-69A4-44A9-A36C-2CBD2A588068}"/>
    <hyperlink ref="Q699" r:id="rId695" xr:uid="{7CC02B29-D918-449B-B4F1-68AB6DE842DE}"/>
    <hyperlink ref="Q700" r:id="rId696" xr:uid="{C2383CD3-8EA5-4B9B-9567-1D1AB419283E}"/>
    <hyperlink ref="Q701" r:id="rId697" xr:uid="{A3E35A60-1ACF-4032-B6A9-C1798698E7E0}"/>
    <hyperlink ref="Q702" r:id="rId698" xr:uid="{84B9474A-6213-40E1-83A9-244E5A7D4389}"/>
    <hyperlink ref="Q703" r:id="rId699" xr:uid="{D75C35A6-9C73-4961-917E-2B1751BC56E7}"/>
    <hyperlink ref="Q704" r:id="rId700" xr:uid="{A999FA6D-2FAA-4720-BC81-A1A4761724B2}"/>
    <hyperlink ref="Q705" r:id="rId701" xr:uid="{A71B442C-F90D-4165-A72D-598D100DB8E7}"/>
    <hyperlink ref="Q706" r:id="rId702" xr:uid="{BA055013-8F77-47AA-8CF8-80BEE9E593B5}"/>
    <hyperlink ref="Q707" r:id="rId703" xr:uid="{91964074-A7C9-4264-B149-A5D354BF99B2}"/>
    <hyperlink ref="Q708" r:id="rId704" xr:uid="{CED7D276-794C-4E6F-8291-E8A32450F3F9}"/>
    <hyperlink ref="Q709" r:id="rId705" xr:uid="{B120B66B-FBB1-4405-AC44-31E18E3A4CF8}"/>
    <hyperlink ref="Q710" r:id="rId706" xr:uid="{507D7941-C39C-45D7-AC55-3132618F69C6}"/>
    <hyperlink ref="Q711" r:id="rId707" xr:uid="{69B86A07-F248-4B70-AB97-DF4B46D21485}"/>
    <hyperlink ref="Q712" r:id="rId708" xr:uid="{DCF9236D-B1BC-4737-A236-E953FC3940E2}"/>
    <hyperlink ref="Q713" r:id="rId709" xr:uid="{4901F690-F5B5-485B-8170-3931EF2C9FCF}"/>
    <hyperlink ref="Q714" r:id="rId710" xr:uid="{FCE5C059-FBFB-4BE9-BF87-B512985A34C8}"/>
    <hyperlink ref="Q715" r:id="rId711" xr:uid="{7FD5121D-0BBE-420C-B827-0597636A989E}"/>
    <hyperlink ref="Q716" r:id="rId712" xr:uid="{CAA7E5D3-BF40-4667-AADF-616CA23780BB}"/>
    <hyperlink ref="Q717" r:id="rId713" xr:uid="{C1D3470F-2C2C-455D-96E0-E85FC48B6ED3}"/>
    <hyperlink ref="Q718" r:id="rId714" xr:uid="{CE919CC6-C73E-4B0C-8C4F-FE9744B4B528}"/>
    <hyperlink ref="Q719" r:id="rId715" xr:uid="{B95BC57E-1EBA-45FE-8C48-15F610FCAA86}"/>
    <hyperlink ref="Q720" r:id="rId716" xr:uid="{53248423-9BC9-4600-BD0F-E0F4AB67C296}"/>
    <hyperlink ref="Q721" r:id="rId717" xr:uid="{2F946386-30F6-4E69-86B1-97EA5A3F1CBB}"/>
    <hyperlink ref="Q722" r:id="rId718" xr:uid="{4A3F2136-9E02-48CD-B063-599BD96D67AC}"/>
    <hyperlink ref="Q723" r:id="rId719" xr:uid="{706DE4A1-5020-41AD-A59B-C1509E6CDFB3}"/>
    <hyperlink ref="Q724" r:id="rId720" xr:uid="{2111E776-463E-4A8B-B7A3-A4D536921EC1}"/>
    <hyperlink ref="Q725" r:id="rId721" xr:uid="{04F78882-DCE5-4915-8639-4B76970E0E93}"/>
    <hyperlink ref="Q726" r:id="rId722" xr:uid="{431D9566-D006-49A5-814F-DD1BF13F7617}"/>
    <hyperlink ref="Q727" r:id="rId723" xr:uid="{EF8DA81E-E76B-40A2-815D-42DE2BCE13C5}"/>
    <hyperlink ref="Q728" r:id="rId724" xr:uid="{3C7C3A6C-E432-476B-B8B3-866E495B1DFF}"/>
    <hyperlink ref="Q729" r:id="rId725" xr:uid="{3F2D521D-8942-468C-BAE6-C8D4C4069F26}"/>
    <hyperlink ref="Q730" r:id="rId726" xr:uid="{B7945747-852A-42D6-8CE8-E1410501BF10}"/>
    <hyperlink ref="Q731" r:id="rId727" xr:uid="{D7D3F55B-B5E4-4AB7-81AE-1C6C0937DEA3}"/>
    <hyperlink ref="Q732" r:id="rId728" xr:uid="{BF7E62EB-21FC-40A2-9CB6-4E774096FE77}"/>
    <hyperlink ref="Q733" r:id="rId729" xr:uid="{D9675109-C160-4F15-A39B-722124CCF16E}"/>
    <hyperlink ref="Q734" r:id="rId730" xr:uid="{7629BA95-62F0-4CC1-BAA8-FA29FE86ECBA}"/>
    <hyperlink ref="Q735" r:id="rId731" xr:uid="{4C37C233-4F15-412C-A046-7B4D8F47A9D3}"/>
    <hyperlink ref="Q736" r:id="rId732" xr:uid="{D340CDEB-F040-4474-99B8-63328DB50C57}"/>
    <hyperlink ref="Q737" r:id="rId733" xr:uid="{85C4268E-119C-4A43-B8AB-307945DED349}"/>
    <hyperlink ref="Q738" r:id="rId734" xr:uid="{3EFF2B28-6CAE-4657-842E-9D6CF0F67C59}"/>
    <hyperlink ref="Q739" r:id="rId735" xr:uid="{5EDCAA3E-5230-4A87-86F6-F88A288C709A}"/>
    <hyperlink ref="Q740" r:id="rId736" xr:uid="{C5038D08-333E-4C8E-9157-4F72B6D8E1B3}"/>
    <hyperlink ref="Q741" r:id="rId737" xr:uid="{7D68069E-C548-4431-AB26-90B7C5B457F4}"/>
    <hyperlink ref="Q742" r:id="rId738" xr:uid="{A310C7B3-753B-4B48-B3F6-703D51FF3673}"/>
    <hyperlink ref="Q743" r:id="rId739" xr:uid="{448C0EA5-E6E8-4624-A9C4-7C2EE71EC366}"/>
    <hyperlink ref="Q744" r:id="rId740" xr:uid="{E6CAFD83-F71A-422B-A280-71DDE8CBD9BD}"/>
    <hyperlink ref="Q745" r:id="rId741" xr:uid="{C9A89871-1DA5-4629-ACEE-E87BAE420B5D}"/>
    <hyperlink ref="Q746" r:id="rId742" xr:uid="{4DF74B9C-77D6-43BD-9895-11F56AF97311}"/>
    <hyperlink ref="Q747" r:id="rId743" xr:uid="{91332D27-97DB-45B1-BE22-8E894C28CA39}"/>
    <hyperlink ref="Q748" r:id="rId744" xr:uid="{26D766A8-03EF-497D-82BD-C5E207E7BD99}"/>
    <hyperlink ref="Q749" r:id="rId745" xr:uid="{BC3BC3E8-8BC4-449F-8BA7-275AEAC07294}"/>
    <hyperlink ref="Q851" r:id="rId746" xr:uid="{01632E73-8042-4C12-86DB-7F210E94878E}"/>
    <hyperlink ref="Q852" r:id="rId747" xr:uid="{0A1D4D06-D93F-44CA-85A7-4213BFF5E899}"/>
    <hyperlink ref="Q853" r:id="rId748" xr:uid="{4FDDD9C3-9BAA-4F98-ABE1-4AE37DD31616}"/>
    <hyperlink ref="Q854" r:id="rId749" xr:uid="{638858C5-41B2-4956-AB84-82F88788667E}"/>
    <hyperlink ref="Q855" r:id="rId750" xr:uid="{C433DD96-CDAA-40AB-A143-B2627A33EF90}"/>
    <hyperlink ref="Q856" r:id="rId751" xr:uid="{A5BBFB39-156E-45AD-8736-903A5EB85FA7}"/>
    <hyperlink ref="Q857" r:id="rId752" xr:uid="{933F159C-2D81-4D99-8ACB-3E7D44EC45F2}"/>
    <hyperlink ref="Q858" r:id="rId753" xr:uid="{A1035FD6-BAB0-40A7-B60F-8B1B2473F492}"/>
    <hyperlink ref="Q859" r:id="rId754" xr:uid="{95CA8BEE-56FF-4BB1-A9BE-1C7B041AC16C}"/>
    <hyperlink ref="Q860" r:id="rId755" xr:uid="{1AAAE9E4-07B1-4669-A87E-E25E2CC8C6FD}"/>
    <hyperlink ref="Q861" r:id="rId756" xr:uid="{E1FF4C32-BE4B-40D5-8F6F-AE916A254FAF}"/>
    <hyperlink ref="Q862" r:id="rId757" xr:uid="{B722433F-681F-4177-AD70-A873F6E39986}"/>
    <hyperlink ref="Q863" r:id="rId758" xr:uid="{9A906842-A124-4B08-BF28-46E10F6F42C4}"/>
    <hyperlink ref="Q864" r:id="rId759" xr:uid="{3834646D-E3CB-4B2D-976B-ADADAC7BD5DE}"/>
    <hyperlink ref="Q865" r:id="rId760" xr:uid="{B69B1A41-08E1-4A1B-8F17-7BF34C881388}"/>
    <hyperlink ref="Q866" r:id="rId761" xr:uid="{59CF157A-EE9F-4255-B92B-DEE06C67CFD0}"/>
    <hyperlink ref="Q867" r:id="rId762" xr:uid="{F0FF7DE5-6CA2-4F5C-8EC3-0AB2518E6D24}"/>
    <hyperlink ref="Q868" r:id="rId763" xr:uid="{637ADFA3-ED8F-4F77-AF7D-1954BAD879D4}"/>
    <hyperlink ref="Q869" r:id="rId764" xr:uid="{59D52ECE-5EC2-41AC-8746-BC12F9AEA6D9}"/>
    <hyperlink ref="Q870" r:id="rId765" xr:uid="{3B344EE4-F250-4030-80E1-DB358E645A81}"/>
    <hyperlink ref="Q871" r:id="rId766" xr:uid="{27A3D0E3-DD83-45F6-BCFE-4B2DDD6B3C82}"/>
    <hyperlink ref="Q872" r:id="rId767" xr:uid="{5FE400DF-5717-47CC-B6C7-37E777B832BB}"/>
    <hyperlink ref="Q873" r:id="rId768" xr:uid="{FB09FF63-51C2-4438-A6CE-D37C1B624DE8}"/>
    <hyperlink ref="Q874" r:id="rId769" xr:uid="{D08F6B36-5FCF-45E7-A5B8-84A7DDE3EF4C}"/>
    <hyperlink ref="Q875" r:id="rId770" xr:uid="{7F916988-E0A6-4B10-A95E-7BDB3C7B7010}"/>
    <hyperlink ref="Q876" r:id="rId771" xr:uid="{42E87AB5-CE49-4911-B32B-9097FB5F5E34}"/>
    <hyperlink ref="Q877" r:id="rId772" xr:uid="{47571FCF-FCB2-492E-BFF0-E711156C2219}"/>
    <hyperlink ref="Q878" r:id="rId773" xr:uid="{08759CB0-BF39-4664-A73D-D8FD9B8106F2}"/>
    <hyperlink ref="Q879" r:id="rId774" xr:uid="{68013C34-07D1-4384-93C8-35818CA7CAFD}"/>
    <hyperlink ref="Q880" r:id="rId775" xr:uid="{9DDD79EE-A5F4-4768-8741-5680027F81F9}"/>
    <hyperlink ref="Q881" r:id="rId776" xr:uid="{EC1B35DA-5F3A-4536-884A-628800B5DBF8}"/>
    <hyperlink ref="Q882" r:id="rId777" xr:uid="{FC020C88-5037-4612-8D35-57837F2BC9B8}"/>
    <hyperlink ref="Q883" r:id="rId778" xr:uid="{3AB6D872-07C0-4E8F-8966-9C55F8A16012}"/>
    <hyperlink ref="Q884" r:id="rId779" xr:uid="{381E937A-79ED-4FDA-8110-B16AC805A934}"/>
    <hyperlink ref="Q885" r:id="rId780" xr:uid="{5F585419-BA57-46A3-B76C-AF32FFA6E514}"/>
    <hyperlink ref="Q886" r:id="rId781" xr:uid="{053C18C3-1538-4C93-BB61-B105922C6995}"/>
    <hyperlink ref="Q887" r:id="rId782" xr:uid="{C6994D36-B0F9-4866-B40F-7F142718ACC3}"/>
    <hyperlink ref="Q888" r:id="rId783" xr:uid="{0497F582-4075-4F41-B952-3B9B1651E5A1}"/>
    <hyperlink ref="Q889" r:id="rId784" xr:uid="{5D2C7F63-07CC-4F14-8EAB-356890AD9713}"/>
    <hyperlink ref="Q890" r:id="rId785" xr:uid="{013C3367-2FE3-430A-9B9E-DF57AAC7309E}"/>
    <hyperlink ref="Q891" r:id="rId786" xr:uid="{9C7BA483-7D30-43BE-A95D-6E92504993B2}"/>
    <hyperlink ref="Q892" r:id="rId787" xr:uid="{B5F10223-EA0B-47B1-B285-140FCB751C91}"/>
    <hyperlink ref="Q893" r:id="rId788" xr:uid="{6EA36D62-0DAE-45DC-A06F-9D258E6873CB}"/>
    <hyperlink ref="Q894" r:id="rId789" xr:uid="{1C91E197-5C03-43F1-B22C-8BFC13EA178C}"/>
    <hyperlink ref="Q895" r:id="rId790" xr:uid="{5D555580-DA10-4847-8A8F-841A017303DD}"/>
    <hyperlink ref="Q896" r:id="rId791" xr:uid="{6C205496-87E1-4068-865F-0B1B30F1C474}"/>
    <hyperlink ref="Q897" r:id="rId792" xr:uid="{5458D6AA-3E30-4ACB-920B-2EB5D89F8CE2}"/>
    <hyperlink ref="Q898" r:id="rId793" xr:uid="{C2A9348A-DAAE-4B50-A030-4D3255405BEA}"/>
    <hyperlink ref="Q899" r:id="rId794" xr:uid="{2A167638-6B0B-497A-885F-3E76396B4539}"/>
    <hyperlink ref="Q900" r:id="rId795" xr:uid="{345D54D7-0FAC-4D40-B77E-53B607ABA908}"/>
    <hyperlink ref="Q901" r:id="rId796" xr:uid="{3EAB0458-C432-4F2C-A99E-976AD14476FC}"/>
    <hyperlink ref="Q902" r:id="rId797" xr:uid="{6002AEFB-0462-4279-8025-87E4065A8338}"/>
    <hyperlink ref="Q903" r:id="rId798" xr:uid="{BDB38E1A-2A34-45B8-9C09-60559F2F0085}"/>
    <hyperlink ref="Q904" r:id="rId799" xr:uid="{84D3E0BE-74B0-4B61-A257-CCDDEE6E840E}"/>
    <hyperlink ref="Q905" r:id="rId800" xr:uid="{24C7F418-0D7F-437B-B2C5-C3E639DAA3FA}"/>
    <hyperlink ref="Q906" r:id="rId801" xr:uid="{FA91B696-EC8F-4D25-9D69-FA0EBB366B84}"/>
    <hyperlink ref="Q907" r:id="rId802" xr:uid="{015928F8-5522-4E93-A49B-51712AA25725}"/>
    <hyperlink ref="Q909" r:id="rId803" xr:uid="{5211441B-7CCB-4750-9AE6-CC002F2ED256}"/>
    <hyperlink ref="Q910" r:id="rId804" xr:uid="{3534DA8A-183E-488A-9C7A-056AE384DA9F}"/>
    <hyperlink ref="Q911" r:id="rId805" xr:uid="{0B6F3350-8BFD-4FEE-9238-C9BAD2CC463A}"/>
    <hyperlink ref="Q912" r:id="rId806" xr:uid="{7BDBBDF1-6200-488F-8BA6-D81111E8A2AB}"/>
    <hyperlink ref="Q913" r:id="rId807" xr:uid="{86F3647D-E2CE-4F0C-ABEC-8405F5EA94C6}"/>
    <hyperlink ref="Q914" r:id="rId808" xr:uid="{3CC1A47B-8C2C-43A7-B1C2-F3F2F385C234}"/>
    <hyperlink ref="Q915:Q918" r:id="rId809" display="contratacion@gobiernobogota.gov.co" xr:uid="{BDDD9AC3-E101-4C28-B4A3-D3E6CCBC9C4D}"/>
    <hyperlink ref="Q921" r:id="rId810" xr:uid="{CF9FF264-E85F-4B62-A9C1-83D982F999A1}"/>
    <hyperlink ref="Q919" r:id="rId811" xr:uid="{CFCDEBB6-9144-4D10-AC50-7EA612329C3B}"/>
    <hyperlink ref="Q920" r:id="rId812" xr:uid="{46C70CE5-90A5-4667-902A-00A5690F0665}"/>
    <hyperlink ref="Q750" r:id="rId813" xr:uid="{CE1317BD-6E43-4E7D-BCC4-ABF0BE971445}"/>
    <hyperlink ref="Q751" r:id="rId814" xr:uid="{35CFB8C5-7FBA-4DA9-A51E-E900B26FC277}"/>
    <hyperlink ref="Q752" r:id="rId815" xr:uid="{692E2272-1AA7-4CAD-8D94-0DB975641865}"/>
    <hyperlink ref="Q753" r:id="rId816" xr:uid="{FA7E4947-5AA8-4BFA-844C-B20EA057E17B}"/>
    <hyperlink ref="Q922" r:id="rId817" xr:uid="{B84AAC66-DE28-4746-A48F-FC39CE83A088}"/>
    <hyperlink ref="Q923" r:id="rId818" xr:uid="{A6D18E4B-E775-4290-95D7-C5694919D0FA}"/>
    <hyperlink ref="Q754" r:id="rId819" xr:uid="{E810756D-DAA6-4BD9-AA12-0B8A889332E6}"/>
    <hyperlink ref="Q755" r:id="rId820" xr:uid="{91D388A9-ACD1-408C-A9A4-5A4ED4E6AFCF}"/>
    <hyperlink ref="Q756" r:id="rId821" xr:uid="{5CCB96BD-A7D1-412E-BF43-1F94F8B64F66}"/>
    <hyperlink ref="Q757" r:id="rId822" xr:uid="{3D0C2CF5-1C52-423D-A30C-F828512AF5B8}"/>
    <hyperlink ref="Q758" r:id="rId823" xr:uid="{3866E77F-8EEE-459F-B0B3-ACDCB288A32C}"/>
    <hyperlink ref="Q759" r:id="rId824" xr:uid="{25956696-FF9D-4C9E-B8AC-5DB013927CCB}"/>
    <hyperlink ref="Q760" r:id="rId825" xr:uid="{CC88C34D-1D7B-440E-A056-8261053F6B32}"/>
    <hyperlink ref="Q761" r:id="rId826" xr:uid="{81A2A472-3249-49BB-B03F-04306394F205}"/>
    <hyperlink ref="Q762" r:id="rId827" xr:uid="{3DEACE38-9804-4547-9C8B-2F973AEC8B69}"/>
    <hyperlink ref="Q763" r:id="rId828" xr:uid="{38F2DD39-C56F-4C94-B164-8CB74B0C1D8E}"/>
    <hyperlink ref="Q764" r:id="rId829" xr:uid="{76722051-61C5-4E02-87FB-8C2FF697F374}"/>
    <hyperlink ref="Q765" r:id="rId830" xr:uid="{3BE676A8-5D65-417A-98B3-E1247DA8CAF6}"/>
    <hyperlink ref="Q766" r:id="rId831" xr:uid="{5708F4EF-971E-452E-8671-5DFA6D99C7D1}"/>
    <hyperlink ref="Q767" r:id="rId832" xr:uid="{3CFC0EB6-8F3A-4533-AE6C-2A72425B8B90}"/>
    <hyperlink ref="Q768" r:id="rId833" xr:uid="{B22D0567-40E8-4A83-9C26-7AF38143E5FC}"/>
    <hyperlink ref="Q769" r:id="rId834" xr:uid="{06A67AC6-84A7-4AEF-AF68-8F57CFAE736B}"/>
    <hyperlink ref="Q770" r:id="rId835" xr:uid="{83AB0BEE-34D6-4612-8740-230E793A2142}"/>
    <hyperlink ref="Q771" r:id="rId836" xr:uid="{9835B8C6-E846-4D4D-B664-296B1E34563D}"/>
    <hyperlink ref="Q772" r:id="rId837" xr:uid="{BC48572B-5523-443E-8BF0-F88F4B45C914}"/>
    <hyperlink ref="Q773" r:id="rId838" xr:uid="{C989203F-E061-40C9-9FE1-A589F46BEA44}"/>
    <hyperlink ref="Q774" r:id="rId839" xr:uid="{E523DBF6-A444-4074-9EF6-81BACEC9FF01}"/>
    <hyperlink ref="Q775" r:id="rId840" xr:uid="{4D95EA16-15DD-4835-B2C8-7C84E95FCC62}"/>
    <hyperlink ref="Q776" r:id="rId841" xr:uid="{690D0575-6B4E-43EF-A386-6C1249511082}"/>
    <hyperlink ref="Q777" r:id="rId842" xr:uid="{17B5ADFE-FC75-45A7-917B-367809683FAE}"/>
    <hyperlink ref="Q778" r:id="rId843" xr:uid="{229C32F7-E28C-4AFC-BF08-CDB7ECC67D60}"/>
    <hyperlink ref="Q779" r:id="rId844" xr:uid="{285BC372-0F58-4C98-B8FC-86D6B0CE6D11}"/>
    <hyperlink ref="Q780" r:id="rId845" xr:uid="{BC5F16E7-7F98-48E5-8ECA-E3F9DD9F9E41}"/>
    <hyperlink ref="Q781" r:id="rId846" xr:uid="{6DB9E8BB-9D84-4125-8FFB-9647A1DAF75C}"/>
    <hyperlink ref="Q782" r:id="rId847" xr:uid="{BA15F00F-B8D9-45FA-8352-6BA537447CA1}"/>
    <hyperlink ref="Q783" r:id="rId848" xr:uid="{B7D0F0CD-B825-46EC-BF7D-3FE9FFB12516}"/>
    <hyperlink ref="Q784" r:id="rId849" xr:uid="{7B74041B-1043-4804-8C9D-F13888D1DB7B}"/>
    <hyperlink ref="Q785" r:id="rId850" xr:uid="{7CC1587E-22D9-45F7-9709-79623DC32F38}"/>
    <hyperlink ref="Q786" r:id="rId851" xr:uid="{BFBD08F7-F5F2-4ED4-BFAA-62923E664DEC}"/>
    <hyperlink ref="Q787" r:id="rId852" xr:uid="{D548AC4C-96A5-4652-B8E1-9FBD822B8EA6}"/>
    <hyperlink ref="Q788" r:id="rId853" xr:uid="{9A169735-C240-4CBE-8AE5-B96DB4394042}"/>
    <hyperlink ref="Q789" r:id="rId854" xr:uid="{E709EE69-5EB4-40D4-A1F8-A5CA8FE8C662}"/>
    <hyperlink ref="Q790" r:id="rId855" xr:uid="{9B7D8102-23BF-402C-815A-05E02B8B65ED}"/>
    <hyperlink ref="Q791" r:id="rId856" xr:uid="{FDD7F88C-A8D4-46BB-BCB8-877B0077F081}"/>
    <hyperlink ref="Q792" r:id="rId857" xr:uid="{F4F59647-3830-41D4-A423-BF19822E9DE5}"/>
    <hyperlink ref="Q793" r:id="rId858" xr:uid="{594D3C50-DFF5-4D84-8488-4130F8E49BFE}"/>
    <hyperlink ref="Q794" r:id="rId859" xr:uid="{D330E083-3B57-48C3-8F30-FB42A0866CFD}"/>
    <hyperlink ref="Q795" r:id="rId860" xr:uid="{9B7C1AAB-FE41-4A62-B61C-35DDBA4D1812}"/>
    <hyperlink ref="Q796" r:id="rId861" xr:uid="{0EADB020-7B75-4C5F-88D8-4031FB6892E5}"/>
    <hyperlink ref="Q797" r:id="rId862" xr:uid="{8D1AF0CB-5B56-44E4-B1ED-86B9C264DBD2}"/>
    <hyperlink ref="Q798" r:id="rId863" xr:uid="{9450ABB9-1C8D-42DE-B13F-C3A4B6DD4DE6}"/>
    <hyperlink ref="Q799" r:id="rId864" xr:uid="{6689737B-5031-4D90-B676-362DAB219C72}"/>
    <hyperlink ref="Q800" r:id="rId865" xr:uid="{8D6E9859-965A-4DB4-B49B-4D3C68C6859D}"/>
    <hyperlink ref="Q801" r:id="rId866" xr:uid="{802C929C-1FC3-443B-A744-662683EC7956}"/>
    <hyperlink ref="Q802" r:id="rId867" xr:uid="{45606465-5142-4B23-AB87-3C131E65A264}"/>
    <hyperlink ref="Q803" r:id="rId868" xr:uid="{C438A58D-2DD4-4AEF-9B26-D5297737AF6D}"/>
    <hyperlink ref="Q804" r:id="rId869" xr:uid="{8557C16C-3299-4CB9-B25D-7EC7D2866E4C}"/>
    <hyperlink ref="Q805" r:id="rId870" xr:uid="{F5DDD878-641A-4D17-A73C-0972EDAA5FE4}"/>
    <hyperlink ref="Q806" r:id="rId871" xr:uid="{6A3A3292-0C91-4645-B202-5D3D8410A478}"/>
    <hyperlink ref="Q807" r:id="rId872" xr:uid="{7BFE8E6F-AAB3-430A-B5ED-1B2E06F5239C}"/>
    <hyperlink ref="Q808" r:id="rId873" xr:uid="{D16C1035-732D-45A8-BEC4-6CCC97121E67}"/>
    <hyperlink ref="Q809" r:id="rId874" xr:uid="{2EBBC1F2-91B6-4873-BD09-C74C2C325A14}"/>
    <hyperlink ref="Q810" r:id="rId875" xr:uid="{142CA6D3-29CD-47C7-96E1-FAC06A3D32C7}"/>
    <hyperlink ref="Q811" r:id="rId876" xr:uid="{C00E0B93-7AE6-4783-840F-88687051ECBB}"/>
    <hyperlink ref="Q812" r:id="rId877" xr:uid="{AE1EC5D7-CBCE-4A52-B8FE-A4C66CE388DD}"/>
    <hyperlink ref="Q813" r:id="rId878" xr:uid="{73BDBCF7-1C5F-4D48-8DF2-D8AA831BEB54}"/>
    <hyperlink ref="Q814" r:id="rId879" xr:uid="{A551C01F-2AB5-4906-911E-42855BEA0723}"/>
    <hyperlink ref="Q815" r:id="rId880" xr:uid="{D9EB1003-F14A-4582-82CC-45EE4103AFE6}"/>
    <hyperlink ref="Q816" r:id="rId881" xr:uid="{DBB23CB0-3725-4976-B3FB-B2A684609017}"/>
    <hyperlink ref="Q817" r:id="rId882" xr:uid="{3FD31D55-75E1-4A3B-9F7E-D92541D0928D}"/>
    <hyperlink ref="Q818" r:id="rId883" xr:uid="{E313A6F6-9198-4927-918A-0714D11358A7}"/>
    <hyperlink ref="Q819" r:id="rId884" xr:uid="{57DED523-1281-4029-8B09-FD7D622DEC16}"/>
    <hyperlink ref="Q820" r:id="rId885" xr:uid="{EC16E215-1159-40C3-9697-EE1134DB835F}"/>
    <hyperlink ref="Q821" r:id="rId886" xr:uid="{B9DAD2A1-2836-4764-B01D-31A420EC5B89}"/>
    <hyperlink ref="Q822" r:id="rId887" xr:uid="{D967DCD8-D498-41E2-83FA-DA19F5CAA334}"/>
    <hyperlink ref="Q823" r:id="rId888" xr:uid="{05046B3E-1D21-4646-A2B3-03A4FD8E79CA}"/>
    <hyperlink ref="Q824" r:id="rId889" xr:uid="{82D7B098-DAB9-4B50-9B9B-44458D8A579A}"/>
    <hyperlink ref="Q825" r:id="rId890" xr:uid="{90FE2DA9-0020-47CD-867C-853BAAFA21F0}"/>
    <hyperlink ref="Q826" r:id="rId891" xr:uid="{6052B3D5-601A-45FF-B432-3FA9F5FF8470}"/>
    <hyperlink ref="Q827" r:id="rId892" xr:uid="{414BF078-2EA3-486B-98E2-5A10F395BD13}"/>
    <hyperlink ref="Q828" r:id="rId893" xr:uid="{AE114224-44B1-4CC1-B85C-088DBB7EB435}"/>
    <hyperlink ref="Q829" r:id="rId894" xr:uid="{4449CE10-4063-4248-8BE3-A16DE4BB4010}"/>
    <hyperlink ref="Q830" r:id="rId895" xr:uid="{EEA552F4-28E6-47BC-9996-74884543ED41}"/>
    <hyperlink ref="Q831" r:id="rId896" xr:uid="{547CDD4C-8979-4515-84F1-1E366DF638FF}"/>
    <hyperlink ref="Q832" r:id="rId897" xr:uid="{AEA5FC73-75B9-490F-8C6D-39F9D746D6EB}"/>
    <hyperlink ref="Q833" r:id="rId898" xr:uid="{2169719B-06D5-4ED9-A9FA-D8DFB59B2BB6}"/>
    <hyperlink ref="Q834" r:id="rId899" xr:uid="{27EDA299-9435-4D5E-A37E-00A649306A5F}"/>
    <hyperlink ref="Q835" r:id="rId900" xr:uid="{01CD9186-7C68-43CC-B4D1-E327593739D5}"/>
    <hyperlink ref="Q836" r:id="rId901" xr:uid="{6F2C9EA3-096B-484C-90BF-9C51C17AE205}"/>
    <hyperlink ref="Q837" r:id="rId902" xr:uid="{DCE6F248-F5E6-49F4-AEB0-9C735C00EC0E}"/>
    <hyperlink ref="Q838" r:id="rId903" xr:uid="{4D22E661-085A-42EE-8B0D-F0441C82EC21}"/>
    <hyperlink ref="Q839" r:id="rId904" xr:uid="{F4B1F54E-0802-4294-A67E-B2092F3E1609}"/>
    <hyperlink ref="Q840" r:id="rId905" xr:uid="{D83E2851-62C5-48F3-80DE-BFB7482CBCB7}"/>
    <hyperlink ref="Q841" r:id="rId906" xr:uid="{1C888916-33F8-41BC-B5C9-CF08AF15913C}"/>
    <hyperlink ref="Q842" r:id="rId907" xr:uid="{50123B4C-42D3-4023-B931-DA5170EE8C30}"/>
    <hyperlink ref="Q843" r:id="rId908" xr:uid="{984716CB-1246-45FB-95CC-A53F156739D0}"/>
    <hyperlink ref="Q844" r:id="rId909" xr:uid="{A3F9E26F-9234-4F7A-8BC7-C1D42EB64E29}"/>
    <hyperlink ref="Q845" r:id="rId910" display="mailto:contratacion@gobiernobogota.gov.co" xr:uid="{4ED26686-B8E3-48A6-86E9-29D8DE6FCF1A}"/>
    <hyperlink ref="Q846" r:id="rId911" display="mailto:contratacion@gobiernobogota.gov.co" xr:uid="{07B6A6CC-E768-4F47-B2C6-2EDA38A5F47B}"/>
    <hyperlink ref="Q847" r:id="rId912" display="mailto:contratacion@gobiernobogota.gov.co" xr:uid="{DE14637F-FD42-4773-8736-5F4961DAF93A}"/>
    <hyperlink ref="Q848" r:id="rId913" display="mailto:contratacion@gobiernobogota.gov.co" xr:uid="{5A4FC526-5743-4EE9-BEBD-47D9058EFA71}"/>
    <hyperlink ref="Q849" r:id="rId914" display="mailto:contratacion@gobiernobogota.gov.co" xr:uid="{8912B845-6D17-48D4-9583-0903C2ECC9B8}"/>
    <hyperlink ref="Q850" r:id="rId915" display="mailto:contratacion@gobiernobogota.gov.co" xr:uid="{34370BFE-ADFF-4E48-B049-8C2925712B1A}"/>
  </hyperlinks>
  <pageMargins left="0.75" right="0.75" top="1" bottom="1" header="0.5" footer="0.5"/>
  <pageSetup paperSize="9" orientation="portrait" horizontalDpi="300" verticalDpi="300" r:id="rId9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3150-EA0E-4CF9-8555-FF3BFBFF1313}">
  <dimension ref="A1:E36"/>
  <sheetViews>
    <sheetView workbookViewId="0">
      <selection activeCell="A8" sqref="A8"/>
    </sheetView>
  </sheetViews>
  <sheetFormatPr baseColWidth="10" defaultColWidth="11.42578125" defaultRowHeight="12.75" x14ac:dyDescent="0.2"/>
  <cols>
    <col min="3" max="3" width="64.28515625" customWidth="1"/>
  </cols>
  <sheetData>
    <row r="1" spans="1:5" x14ac:dyDescent="0.2">
      <c r="A1" t="s">
        <v>679</v>
      </c>
      <c r="B1" t="s">
        <v>7</v>
      </c>
      <c r="D1" t="s">
        <v>679</v>
      </c>
      <c r="E1" t="s">
        <v>6</v>
      </c>
    </row>
    <row r="2" spans="1:5" x14ac:dyDescent="0.2">
      <c r="A2" t="s">
        <v>680</v>
      </c>
      <c r="B2" t="s">
        <v>681</v>
      </c>
      <c r="D2">
        <v>0</v>
      </c>
      <c r="E2" t="s">
        <v>682</v>
      </c>
    </row>
    <row r="3" spans="1:5" x14ac:dyDescent="0.2">
      <c r="A3" t="s">
        <v>486</v>
      </c>
      <c r="B3" t="s">
        <v>683</v>
      </c>
      <c r="D3">
        <v>1</v>
      </c>
      <c r="E3" t="s">
        <v>684</v>
      </c>
    </row>
    <row r="4" spans="1:5" x14ac:dyDescent="0.2">
      <c r="A4" t="s">
        <v>685</v>
      </c>
      <c r="B4" t="s">
        <v>686</v>
      </c>
      <c r="D4">
        <v>2</v>
      </c>
      <c r="E4" t="s">
        <v>687</v>
      </c>
    </row>
    <row r="5" spans="1:5" x14ac:dyDescent="0.2">
      <c r="A5" t="s">
        <v>688</v>
      </c>
      <c r="B5" t="s">
        <v>689</v>
      </c>
    </row>
    <row r="6" spans="1:5" x14ac:dyDescent="0.2">
      <c r="A6" t="s">
        <v>19</v>
      </c>
      <c r="B6" t="s">
        <v>690</v>
      </c>
      <c r="D6" t="s">
        <v>679</v>
      </c>
      <c r="E6" t="s">
        <v>8</v>
      </c>
    </row>
    <row r="7" spans="1:5" x14ac:dyDescent="0.2">
      <c r="A7" t="s">
        <v>462</v>
      </c>
      <c r="B7" t="s">
        <v>691</v>
      </c>
      <c r="D7">
        <v>0</v>
      </c>
      <c r="E7" t="s">
        <v>692</v>
      </c>
    </row>
    <row r="8" spans="1:5" x14ac:dyDescent="0.2">
      <c r="A8" t="s">
        <v>455</v>
      </c>
      <c r="B8" t="s">
        <v>693</v>
      </c>
      <c r="D8">
        <v>1</v>
      </c>
      <c r="E8" t="s">
        <v>694</v>
      </c>
    </row>
    <row r="9" spans="1:5" x14ac:dyDescent="0.2">
      <c r="A9" t="s">
        <v>469</v>
      </c>
      <c r="B9" t="s">
        <v>695</v>
      </c>
      <c r="D9">
        <v>2</v>
      </c>
      <c r="E9" t="s">
        <v>696</v>
      </c>
    </row>
    <row r="10" spans="1:5" x14ac:dyDescent="0.2">
      <c r="A10" t="s">
        <v>697</v>
      </c>
      <c r="B10" t="s">
        <v>698</v>
      </c>
      <c r="D10">
        <v>3</v>
      </c>
      <c r="E10" t="s">
        <v>699</v>
      </c>
    </row>
    <row r="11" spans="1:5" x14ac:dyDescent="0.2">
      <c r="A11" t="s">
        <v>700</v>
      </c>
      <c r="B11" t="s">
        <v>701</v>
      </c>
      <c r="D11">
        <v>4</v>
      </c>
      <c r="E11" t="s">
        <v>702</v>
      </c>
    </row>
    <row r="12" spans="1:5" x14ac:dyDescent="0.2">
      <c r="A12" t="s">
        <v>703</v>
      </c>
      <c r="B12" t="s">
        <v>704</v>
      </c>
      <c r="D12">
        <v>5</v>
      </c>
      <c r="E12" t="s">
        <v>705</v>
      </c>
    </row>
    <row r="13" spans="1:5" x14ac:dyDescent="0.2">
      <c r="A13" t="s">
        <v>706</v>
      </c>
      <c r="B13" t="s">
        <v>707</v>
      </c>
    </row>
    <row r="14" spans="1:5" x14ac:dyDescent="0.2">
      <c r="A14" t="s">
        <v>472</v>
      </c>
      <c r="B14" t="s">
        <v>708</v>
      </c>
      <c r="D14" t="s">
        <v>679</v>
      </c>
      <c r="E14" t="s">
        <v>12</v>
      </c>
    </row>
    <row r="15" spans="1:5" x14ac:dyDescent="0.2">
      <c r="D15">
        <v>0</v>
      </c>
      <c r="E15" t="s">
        <v>709</v>
      </c>
    </row>
    <row r="16" spans="1:5" x14ac:dyDescent="0.2">
      <c r="D16">
        <v>1</v>
      </c>
      <c r="E16" t="s">
        <v>710</v>
      </c>
    </row>
    <row r="17" spans="4:5" x14ac:dyDescent="0.2">
      <c r="D17">
        <v>2</v>
      </c>
      <c r="E17" t="s">
        <v>711</v>
      </c>
    </row>
    <row r="18" spans="4:5" x14ac:dyDescent="0.2">
      <c r="D18">
        <v>3</v>
      </c>
      <c r="E18" t="s">
        <v>712</v>
      </c>
    </row>
    <row r="20" spans="4:5" x14ac:dyDescent="0.2">
      <c r="D20" t="s">
        <v>679</v>
      </c>
      <c r="E20" t="s">
        <v>713</v>
      </c>
    </row>
    <row r="21" spans="4:5" x14ac:dyDescent="0.2">
      <c r="D21">
        <v>1</v>
      </c>
      <c r="E21" t="s">
        <v>714</v>
      </c>
    </row>
    <row r="22" spans="4:5" x14ac:dyDescent="0.2">
      <c r="D22">
        <v>2</v>
      </c>
      <c r="E22" t="s">
        <v>715</v>
      </c>
    </row>
    <row r="23" spans="4:5" x14ac:dyDescent="0.2">
      <c r="D23">
        <v>3</v>
      </c>
      <c r="E23" t="s">
        <v>716</v>
      </c>
    </row>
    <row r="24" spans="4:5" x14ac:dyDescent="0.2">
      <c r="D24">
        <v>4</v>
      </c>
      <c r="E24" t="s">
        <v>717</v>
      </c>
    </row>
    <row r="25" spans="4:5" x14ac:dyDescent="0.2">
      <c r="D25">
        <v>5</v>
      </c>
      <c r="E25" t="s">
        <v>718</v>
      </c>
    </row>
    <row r="26" spans="4:5" x14ac:dyDescent="0.2">
      <c r="D26">
        <v>6</v>
      </c>
      <c r="E26" t="s">
        <v>719</v>
      </c>
    </row>
    <row r="27" spans="4:5" x14ac:dyDescent="0.2">
      <c r="D27">
        <v>7</v>
      </c>
      <c r="E27" t="s">
        <v>720</v>
      </c>
    </row>
    <row r="28" spans="4:5" x14ac:dyDescent="0.2">
      <c r="D28">
        <v>8</v>
      </c>
      <c r="E28" t="s">
        <v>721</v>
      </c>
    </row>
    <row r="29" spans="4:5" x14ac:dyDescent="0.2">
      <c r="D29">
        <v>9</v>
      </c>
      <c r="E29" t="s">
        <v>722</v>
      </c>
    </row>
    <row r="30" spans="4:5" x14ac:dyDescent="0.2">
      <c r="D30">
        <v>10</v>
      </c>
      <c r="E30" t="s">
        <v>723</v>
      </c>
    </row>
    <row r="31" spans="4:5" x14ac:dyDescent="0.2">
      <c r="D31">
        <v>11</v>
      </c>
      <c r="E31" t="s">
        <v>724</v>
      </c>
    </row>
    <row r="32" spans="4:5" x14ac:dyDescent="0.2">
      <c r="D32">
        <v>12</v>
      </c>
      <c r="E32" t="s">
        <v>725</v>
      </c>
    </row>
    <row r="34" spans="4:5" x14ac:dyDescent="0.2">
      <c r="D34" t="s">
        <v>11</v>
      </c>
      <c r="E34" t="s">
        <v>11</v>
      </c>
    </row>
    <row r="35" spans="4:5" x14ac:dyDescent="0.2">
      <c r="D35">
        <v>0</v>
      </c>
      <c r="E35" t="s">
        <v>726</v>
      </c>
    </row>
    <row r="36" spans="4:5" x14ac:dyDescent="0.2">
      <c r="D36">
        <v>1</v>
      </c>
      <c r="E36" t="s">
        <v>727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D930-3E71-471E-AE4B-95C275F1773E}">
  <dimension ref="A1:B216"/>
  <sheetViews>
    <sheetView topLeftCell="A164" workbookViewId="0">
      <selection activeCell="B185" sqref="B185"/>
    </sheetView>
  </sheetViews>
  <sheetFormatPr baseColWidth="10" defaultColWidth="11.42578125" defaultRowHeight="12.75" x14ac:dyDescent="0.2"/>
  <sheetData>
    <row r="1" spans="1:2" ht="15" x14ac:dyDescent="0.25">
      <c r="A1" s="9">
        <v>13</v>
      </c>
      <c r="B1" s="11" t="s">
        <v>593</v>
      </c>
    </row>
    <row r="2" spans="1:2" ht="15" x14ac:dyDescent="0.25">
      <c r="A2" s="9">
        <v>9</v>
      </c>
      <c r="B2" s="11" t="s">
        <v>593</v>
      </c>
    </row>
    <row r="3" spans="1:2" ht="15" x14ac:dyDescent="0.25">
      <c r="A3" s="9">
        <v>12</v>
      </c>
      <c r="B3" s="11" t="s">
        <v>595</v>
      </c>
    </row>
    <row r="4" spans="1:2" ht="15" x14ac:dyDescent="0.25">
      <c r="A4" s="9">
        <v>10</v>
      </c>
      <c r="B4" s="11" t="s">
        <v>593</v>
      </c>
    </row>
    <row r="5" spans="1:2" ht="15" x14ac:dyDescent="0.25">
      <c r="A5" s="9">
        <v>23</v>
      </c>
      <c r="B5" s="11" t="s">
        <v>593</v>
      </c>
    </row>
    <row r="6" spans="1:2" ht="15" x14ac:dyDescent="0.25">
      <c r="A6" s="10">
        <v>28</v>
      </c>
      <c r="B6" s="12" t="s">
        <v>593</v>
      </c>
    </row>
    <row r="7" spans="1:2" ht="15" x14ac:dyDescent="0.25">
      <c r="A7" s="10">
        <v>28</v>
      </c>
      <c r="B7" s="12" t="s">
        <v>595</v>
      </c>
    </row>
    <row r="8" spans="1:2" ht="15" x14ac:dyDescent="0.25">
      <c r="A8" s="10">
        <v>28</v>
      </c>
      <c r="B8" s="12" t="s">
        <v>595</v>
      </c>
    </row>
    <row r="9" spans="1:2" ht="15" x14ac:dyDescent="0.25">
      <c r="A9" s="10">
        <v>26</v>
      </c>
      <c r="B9" s="12" t="s">
        <v>595</v>
      </c>
    </row>
    <row r="10" spans="1:2" ht="15" x14ac:dyDescent="0.25">
      <c r="A10" s="10">
        <v>26</v>
      </c>
      <c r="B10" s="12" t="s">
        <v>595</v>
      </c>
    </row>
    <row r="11" spans="1:2" ht="15" x14ac:dyDescent="0.25">
      <c r="A11" s="10">
        <v>31</v>
      </c>
      <c r="B11" s="12" t="s">
        <v>595</v>
      </c>
    </row>
    <row r="12" spans="1:2" ht="15" x14ac:dyDescent="0.25">
      <c r="A12" s="10">
        <v>31</v>
      </c>
      <c r="B12" s="12" t="s">
        <v>595</v>
      </c>
    </row>
    <row r="13" spans="1:2" ht="15" x14ac:dyDescent="0.25">
      <c r="A13" s="10">
        <v>24</v>
      </c>
      <c r="B13" s="12" t="s">
        <v>593</v>
      </c>
    </row>
    <row r="14" spans="1:2" ht="15" x14ac:dyDescent="0.25">
      <c r="A14" s="10">
        <v>24</v>
      </c>
      <c r="B14" s="12" t="s">
        <v>597</v>
      </c>
    </row>
    <row r="15" spans="1:2" ht="15" x14ac:dyDescent="0.25">
      <c r="A15" s="10">
        <v>25</v>
      </c>
      <c r="B15" s="12" t="s">
        <v>593</v>
      </c>
    </row>
    <row r="16" spans="1:2" ht="15" x14ac:dyDescent="0.25">
      <c r="A16" s="10">
        <v>25</v>
      </c>
      <c r="B16" s="12" t="s">
        <v>597</v>
      </c>
    </row>
    <row r="17" spans="1:2" ht="15" x14ac:dyDescent="0.25">
      <c r="A17" s="10">
        <v>35</v>
      </c>
      <c r="B17" s="12" t="s">
        <v>593</v>
      </c>
    </row>
    <row r="18" spans="1:2" ht="15" x14ac:dyDescent="0.25">
      <c r="A18" s="10">
        <v>35</v>
      </c>
      <c r="B18" s="12" t="s">
        <v>595</v>
      </c>
    </row>
    <row r="19" spans="1:2" ht="15" x14ac:dyDescent="0.25">
      <c r="A19" s="10">
        <v>35</v>
      </c>
      <c r="B19" s="12" t="s">
        <v>595</v>
      </c>
    </row>
    <row r="20" spans="1:2" ht="15" x14ac:dyDescent="0.25">
      <c r="A20" s="9">
        <v>34</v>
      </c>
      <c r="B20" s="11" t="s">
        <v>593</v>
      </c>
    </row>
    <row r="21" spans="1:2" ht="15" x14ac:dyDescent="0.25">
      <c r="A21" s="10">
        <v>40</v>
      </c>
      <c r="B21" s="12" t="s">
        <v>595</v>
      </c>
    </row>
    <row r="22" spans="1:2" ht="15" x14ac:dyDescent="0.25">
      <c r="A22" s="10">
        <v>40</v>
      </c>
      <c r="B22" s="12" t="s">
        <v>595</v>
      </c>
    </row>
    <row r="23" spans="1:2" ht="15" x14ac:dyDescent="0.25">
      <c r="A23" s="10">
        <v>38</v>
      </c>
      <c r="B23" s="12" t="s">
        <v>593</v>
      </c>
    </row>
    <row r="24" spans="1:2" ht="15" x14ac:dyDescent="0.25">
      <c r="A24" s="10">
        <v>38</v>
      </c>
      <c r="B24" s="12" t="s">
        <v>597</v>
      </c>
    </row>
    <row r="25" spans="1:2" ht="15" x14ac:dyDescent="0.25">
      <c r="A25" s="9">
        <v>39</v>
      </c>
      <c r="B25" s="11" t="s">
        <v>589</v>
      </c>
    </row>
    <row r="26" spans="1:2" ht="15" x14ac:dyDescent="0.25">
      <c r="A26" s="9">
        <v>49</v>
      </c>
      <c r="B26" s="11" t="s">
        <v>589</v>
      </c>
    </row>
    <row r="27" spans="1:2" ht="15" x14ac:dyDescent="0.25">
      <c r="A27" s="9">
        <v>50</v>
      </c>
      <c r="B27" s="11" t="s">
        <v>589</v>
      </c>
    </row>
    <row r="28" spans="1:2" ht="15" x14ac:dyDescent="0.25">
      <c r="A28" s="9">
        <v>41</v>
      </c>
      <c r="B28" s="11" t="s">
        <v>593</v>
      </c>
    </row>
    <row r="29" spans="1:2" ht="15" x14ac:dyDescent="0.25">
      <c r="A29" s="9">
        <v>44</v>
      </c>
      <c r="B29" s="11" t="s">
        <v>634</v>
      </c>
    </row>
    <row r="30" spans="1:2" ht="15" x14ac:dyDescent="0.25">
      <c r="A30" s="10">
        <v>90</v>
      </c>
      <c r="B30" s="12" t="s">
        <v>595</v>
      </c>
    </row>
    <row r="31" spans="1:2" ht="15" x14ac:dyDescent="0.25">
      <c r="A31" s="10">
        <v>90</v>
      </c>
      <c r="B31" s="12" t="s">
        <v>595</v>
      </c>
    </row>
    <row r="32" spans="1:2" ht="15" x14ac:dyDescent="0.25">
      <c r="A32" s="9">
        <v>87</v>
      </c>
      <c r="B32" s="11" t="s">
        <v>589</v>
      </c>
    </row>
    <row r="33" spans="1:2" ht="15" x14ac:dyDescent="0.25">
      <c r="A33" s="10">
        <v>43</v>
      </c>
      <c r="B33" s="12" t="s">
        <v>593</v>
      </c>
    </row>
    <row r="34" spans="1:2" ht="15" x14ac:dyDescent="0.25">
      <c r="A34" s="10">
        <v>43</v>
      </c>
      <c r="B34" s="12" t="s">
        <v>597</v>
      </c>
    </row>
    <row r="35" spans="1:2" ht="15" x14ac:dyDescent="0.25">
      <c r="A35" s="10">
        <v>115</v>
      </c>
      <c r="B35" s="12" t="s">
        <v>593</v>
      </c>
    </row>
    <row r="36" spans="1:2" ht="15" x14ac:dyDescent="0.25">
      <c r="A36" s="10">
        <v>115</v>
      </c>
      <c r="B36" s="12" t="s">
        <v>597</v>
      </c>
    </row>
    <row r="37" spans="1:2" ht="15" x14ac:dyDescent="0.25">
      <c r="A37" s="9">
        <v>117</v>
      </c>
      <c r="B37" s="11" t="s">
        <v>593</v>
      </c>
    </row>
    <row r="38" spans="1:2" ht="15" x14ac:dyDescent="0.25">
      <c r="A38" s="9">
        <v>124</v>
      </c>
      <c r="B38" s="11" t="s">
        <v>636</v>
      </c>
    </row>
    <row r="39" spans="1:2" ht="15" x14ac:dyDescent="0.25">
      <c r="A39" s="9">
        <v>123</v>
      </c>
      <c r="B39" s="11" t="s">
        <v>589</v>
      </c>
    </row>
    <row r="40" spans="1:2" ht="15" x14ac:dyDescent="0.25">
      <c r="A40" s="10">
        <v>86</v>
      </c>
      <c r="B40" s="12" t="s">
        <v>595</v>
      </c>
    </row>
    <row r="41" spans="1:2" ht="15" x14ac:dyDescent="0.25">
      <c r="A41" s="10">
        <v>86</v>
      </c>
      <c r="B41" s="12" t="s">
        <v>595</v>
      </c>
    </row>
    <row r="42" spans="1:2" ht="15" x14ac:dyDescent="0.25">
      <c r="A42" s="9">
        <v>129</v>
      </c>
      <c r="B42" s="11" t="s">
        <v>589</v>
      </c>
    </row>
    <row r="43" spans="1:2" ht="15" x14ac:dyDescent="0.25">
      <c r="A43" s="9">
        <v>135</v>
      </c>
      <c r="B43" s="11" t="s">
        <v>589</v>
      </c>
    </row>
    <row r="44" spans="1:2" ht="15" x14ac:dyDescent="0.25">
      <c r="A44" s="9">
        <v>146</v>
      </c>
      <c r="B44" s="11" t="s">
        <v>589</v>
      </c>
    </row>
    <row r="45" spans="1:2" ht="15" x14ac:dyDescent="0.25">
      <c r="A45" s="9">
        <v>145</v>
      </c>
      <c r="B45" s="11" t="s">
        <v>634</v>
      </c>
    </row>
    <row r="46" spans="1:2" ht="15" x14ac:dyDescent="0.25">
      <c r="A46" s="9">
        <v>157</v>
      </c>
      <c r="B46" s="11" t="s">
        <v>593</v>
      </c>
    </row>
    <row r="47" spans="1:2" ht="15" x14ac:dyDescent="0.25">
      <c r="A47" s="10">
        <v>141</v>
      </c>
      <c r="B47" s="12" t="s">
        <v>591</v>
      </c>
    </row>
    <row r="48" spans="1:2" ht="15" x14ac:dyDescent="0.25">
      <c r="A48" s="10">
        <v>141</v>
      </c>
      <c r="B48" s="12" t="s">
        <v>591</v>
      </c>
    </row>
    <row r="49" spans="1:2" ht="15" x14ac:dyDescent="0.25">
      <c r="A49" s="9">
        <v>134</v>
      </c>
      <c r="B49" s="11" t="s">
        <v>589</v>
      </c>
    </row>
    <row r="50" spans="1:2" ht="15" x14ac:dyDescent="0.25">
      <c r="A50" s="9">
        <v>155</v>
      </c>
      <c r="B50" s="11" t="s">
        <v>636</v>
      </c>
    </row>
    <row r="51" spans="1:2" ht="15" x14ac:dyDescent="0.25">
      <c r="A51" s="10">
        <v>181</v>
      </c>
      <c r="B51" s="12" t="s">
        <v>593</v>
      </c>
    </row>
    <row r="52" spans="1:2" ht="15" x14ac:dyDescent="0.25">
      <c r="A52" s="10">
        <v>181</v>
      </c>
      <c r="B52" s="12" t="s">
        <v>597</v>
      </c>
    </row>
    <row r="53" spans="1:2" ht="15" x14ac:dyDescent="0.25">
      <c r="A53" s="10">
        <v>162</v>
      </c>
      <c r="B53" s="12" t="s">
        <v>595</v>
      </c>
    </row>
    <row r="54" spans="1:2" ht="15" x14ac:dyDescent="0.25">
      <c r="A54" s="10">
        <v>162</v>
      </c>
      <c r="B54" s="12" t="s">
        <v>595</v>
      </c>
    </row>
    <row r="55" spans="1:2" ht="15" x14ac:dyDescent="0.25">
      <c r="A55" s="10">
        <v>42</v>
      </c>
      <c r="B55" s="12" t="s">
        <v>591</v>
      </c>
    </row>
    <row r="56" spans="1:2" ht="15" x14ac:dyDescent="0.25">
      <c r="A56" s="10">
        <v>42</v>
      </c>
      <c r="B56" s="12" t="s">
        <v>591</v>
      </c>
    </row>
    <row r="57" spans="1:2" ht="15" x14ac:dyDescent="0.25">
      <c r="A57" s="10">
        <v>133</v>
      </c>
      <c r="B57" s="12" t="s">
        <v>597</v>
      </c>
    </row>
    <row r="58" spans="1:2" ht="15" x14ac:dyDescent="0.25">
      <c r="A58" s="10">
        <v>133</v>
      </c>
      <c r="B58" s="12" t="s">
        <v>636</v>
      </c>
    </row>
    <row r="59" spans="1:2" ht="15" x14ac:dyDescent="0.25">
      <c r="A59" s="10">
        <v>132</v>
      </c>
      <c r="B59" s="12" t="s">
        <v>593</v>
      </c>
    </row>
    <row r="60" spans="1:2" ht="15" x14ac:dyDescent="0.25">
      <c r="A60" s="10">
        <v>132</v>
      </c>
      <c r="B60" s="12" t="s">
        <v>597</v>
      </c>
    </row>
    <row r="61" spans="1:2" ht="15" x14ac:dyDescent="0.25">
      <c r="A61" s="9">
        <v>201</v>
      </c>
      <c r="B61" s="11" t="s">
        <v>597</v>
      </c>
    </row>
    <row r="62" spans="1:2" ht="15" x14ac:dyDescent="0.25">
      <c r="A62" s="10">
        <v>179</v>
      </c>
      <c r="B62" s="12" t="s">
        <v>593</v>
      </c>
    </row>
    <row r="63" spans="1:2" ht="15" x14ac:dyDescent="0.25">
      <c r="A63" s="10">
        <v>179</v>
      </c>
      <c r="B63" s="12" t="s">
        <v>597</v>
      </c>
    </row>
    <row r="64" spans="1:2" ht="15" x14ac:dyDescent="0.25">
      <c r="A64" s="10">
        <v>182</v>
      </c>
      <c r="B64" s="12" t="s">
        <v>593</v>
      </c>
    </row>
    <row r="65" spans="1:2" ht="15" x14ac:dyDescent="0.25">
      <c r="A65" s="10">
        <v>182</v>
      </c>
      <c r="B65" s="12" t="s">
        <v>597</v>
      </c>
    </row>
    <row r="66" spans="1:2" ht="15" x14ac:dyDescent="0.25">
      <c r="A66" s="9">
        <v>214</v>
      </c>
      <c r="B66" s="11" t="s">
        <v>634</v>
      </c>
    </row>
    <row r="67" spans="1:2" ht="15" x14ac:dyDescent="0.25">
      <c r="A67" s="9">
        <v>180</v>
      </c>
      <c r="B67" s="11" t="s">
        <v>589</v>
      </c>
    </row>
    <row r="68" spans="1:2" ht="15" x14ac:dyDescent="0.25">
      <c r="A68" s="9">
        <v>190</v>
      </c>
      <c r="B68" s="11" t="s">
        <v>589</v>
      </c>
    </row>
    <row r="69" spans="1:2" ht="15" x14ac:dyDescent="0.25">
      <c r="A69" s="10">
        <v>240</v>
      </c>
      <c r="B69" s="53" t="s">
        <v>595</v>
      </c>
    </row>
    <row r="70" spans="1:2" ht="15" x14ac:dyDescent="0.25">
      <c r="A70" s="10">
        <v>240</v>
      </c>
      <c r="B70" s="12" t="s">
        <v>595</v>
      </c>
    </row>
    <row r="71" spans="1:2" ht="15" x14ac:dyDescent="0.25">
      <c r="A71" s="9">
        <v>275</v>
      </c>
      <c r="B71" s="11" t="s">
        <v>589</v>
      </c>
    </row>
    <row r="72" spans="1:2" ht="15" x14ac:dyDescent="0.25">
      <c r="A72" s="9">
        <v>178</v>
      </c>
      <c r="B72" s="11" t="s">
        <v>634</v>
      </c>
    </row>
    <row r="73" spans="1:2" ht="15" x14ac:dyDescent="0.25">
      <c r="A73" s="10">
        <v>241</v>
      </c>
      <c r="B73" s="12" t="s">
        <v>595</v>
      </c>
    </row>
    <row r="74" spans="1:2" ht="15" x14ac:dyDescent="0.25">
      <c r="A74" s="10">
        <v>241</v>
      </c>
      <c r="B74" s="12" t="s">
        <v>595</v>
      </c>
    </row>
    <row r="75" spans="1:2" ht="15" x14ac:dyDescent="0.25">
      <c r="A75" s="9">
        <v>287</v>
      </c>
      <c r="B75" s="11" t="s">
        <v>636</v>
      </c>
    </row>
    <row r="76" spans="1:2" ht="15" x14ac:dyDescent="0.25">
      <c r="A76" s="10">
        <v>302</v>
      </c>
      <c r="B76" s="12" t="s">
        <v>597</v>
      </c>
    </row>
    <row r="77" spans="1:2" ht="15" x14ac:dyDescent="0.25">
      <c r="A77" s="10">
        <v>302</v>
      </c>
      <c r="B77" s="53" t="s">
        <v>636</v>
      </c>
    </row>
    <row r="78" spans="1:2" ht="15" x14ac:dyDescent="0.25">
      <c r="A78" s="9">
        <v>291</v>
      </c>
      <c r="B78" s="11" t="s">
        <v>589</v>
      </c>
    </row>
    <row r="79" spans="1:2" ht="15" x14ac:dyDescent="0.25">
      <c r="A79" s="9">
        <v>122</v>
      </c>
      <c r="B79" s="11" t="s">
        <v>589</v>
      </c>
    </row>
    <row r="80" spans="1:2" ht="15" x14ac:dyDescent="0.25">
      <c r="A80" s="9">
        <v>292</v>
      </c>
      <c r="B80" s="11" t="s">
        <v>589</v>
      </c>
    </row>
    <row r="81" spans="1:2" ht="15" x14ac:dyDescent="0.25">
      <c r="A81" s="9">
        <v>337</v>
      </c>
      <c r="B81" s="11" t="s">
        <v>593</v>
      </c>
    </row>
    <row r="82" spans="1:2" ht="15" x14ac:dyDescent="0.25">
      <c r="A82" s="9">
        <v>278</v>
      </c>
      <c r="B82" s="11" t="s">
        <v>636</v>
      </c>
    </row>
    <row r="83" spans="1:2" ht="15" x14ac:dyDescent="0.25">
      <c r="A83" s="9">
        <v>279</v>
      </c>
      <c r="B83" s="11" t="s">
        <v>634</v>
      </c>
    </row>
    <row r="84" spans="1:2" ht="15" x14ac:dyDescent="0.25">
      <c r="A84" s="9">
        <v>281</v>
      </c>
      <c r="B84" s="11" t="s">
        <v>634</v>
      </c>
    </row>
    <row r="85" spans="1:2" ht="15" x14ac:dyDescent="0.25">
      <c r="A85" s="9">
        <v>280</v>
      </c>
      <c r="B85" s="11" t="s">
        <v>634</v>
      </c>
    </row>
    <row r="86" spans="1:2" ht="15" x14ac:dyDescent="0.25">
      <c r="A86" s="9">
        <v>288</v>
      </c>
      <c r="B86" s="11" t="s">
        <v>636</v>
      </c>
    </row>
    <row r="87" spans="1:2" ht="15" x14ac:dyDescent="0.25">
      <c r="A87" s="9">
        <v>310</v>
      </c>
      <c r="B87" s="11" t="s">
        <v>636</v>
      </c>
    </row>
    <row r="88" spans="1:2" ht="15" x14ac:dyDescent="0.25">
      <c r="A88" s="10">
        <v>320</v>
      </c>
      <c r="B88" s="12" t="s">
        <v>595</v>
      </c>
    </row>
    <row r="89" spans="1:2" ht="15" x14ac:dyDescent="0.25">
      <c r="A89" s="10">
        <v>320</v>
      </c>
      <c r="B89" s="12" t="s">
        <v>595</v>
      </c>
    </row>
    <row r="90" spans="1:2" ht="15" x14ac:dyDescent="0.25">
      <c r="A90" s="10">
        <v>311</v>
      </c>
      <c r="B90" s="12" t="s">
        <v>593</v>
      </c>
    </row>
    <row r="91" spans="1:2" ht="15" x14ac:dyDescent="0.25">
      <c r="A91" s="10">
        <v>311</v>
      </c>
      <c r="B91" s="12" t="s">
        <v>597</v>
      </c>
    </row>
    <row r="92" spans="1:2" ht="15" x14ac:dyDescent="0.25">
      <c r="A92" s="9">
        <v>319</v>
      </c>
      <c r="B92" s="11" t="s">
        <v>593</v>
      </c>
    </row>
    <row r="93" spans="1:2" ht="15" x14ac:dyDescent="0.25">
      <c r="A93" s="9">
        <v>317</v>
      </c>
      <c r="B93" s="11" t="s">
        <v>636</v>
      </c>
    </row>
    <row r="94" spans="1:2" ht="15" x14ac:dyDescent="0.25">
      <c r="A94" s="10">
        <v>349</v>
      </c>
      <c r="B94" s="12" t="s">
        <v>591</v>
      </c>
    </row>
    <row r="95" spans="1:2" ht="15" x14ac:dyDescent="0.25">
      <c r="A95" s="10">
        <v>349</v>
      </c>
      <c r="B95" s="12" t="s">
        <v>591</v>
      </c>
    </row>
    <row r="96" spans="1:2" ht="15" x14ac:dyDescent="0.25">
      <c r="A96" s="9">
        <v>315</v>
      </c>
      <c r="B96" s="11" t="s">
        <v>589</v>
      </c>
    </row>
    <row r="97" spans="1:2" ht="15" x14ac:dyDescent="0.25">
      <c r="A97" s="9">
        <v>318</v>
      </c>
      <c r="B97" s="11" t="s">
        <v>636</v>
      </c>
    </row>
    <row r="98" spans="1:2" ht="15" x14ac:dyDescent="0.25">
      <c r="A98" s="9">
        <v>341</v>
      </c>
      <c r="B98" s="11" t="s">
        <v>589</v>
      </c>
    </row>
    <row r="99" spans="1:2" ht="15" x14ac:dyDescent="0.25">
      <c r="A99" s="10">
        <v>380</v>
      </c>
      <c r="B99" s="12" t="s">
        <v>595</v>
      </c>
    </row>
    <row r="100" spans="1:2" ht="15" x14ac:dyDescent="0.25">
      <c r="A100" s="10">
        <v>380</v>
      </c>
      <c r="B100" s="12" t="s">
        <v>595</v>
      </c>
    </row>
    <row r="101" spans="1:2" ht="15" x14ac:dyDescent="0.25">
      <c r="A101" s="9">
        <v>316</v>
      </c>
      <c r="B101" s="11" t="s">
        <v>589</v>
      </c>
    </row>
    <row r="102" spans="1:2" ht="15" x14ac:dyDescent="0.25">
      <c r="A102" s="9">
        <v>378</v>
      </c>
      <c r="B102" s="11" t="s">
        <v>589</v>
      </c>
    </row>
    <row r="103" spans="1:2" ht="15" x14ac:dyDescent="0.25">
      <c r="A103" s="9">
        <v>348</v>
      </c>
      <c r="B103" s="11" t="s">
        <v>589</v>
      </c>
    </row>
    <row r="104" spans="1:2" ht="15" x14ac:dyDescent="0.25">
      <c r="A104" s="10">
        <v>277</v>
      </c>
      <c r="B104" s="12" t="s">
        <v>595</v>
      </c>
    </row>
    <row r="105" spans="1:2" ht="15" x14ac:dyDescent="0.25">
      <c r="A105" s="10">
        <v>277</v>
      </c>
      <c r="B105" s="12" t="s">
        <v>595</v>
      </c>
    </row>
    <row r="106" spans="1:2" ht="15" x14ac:dyDescent="0.25">
      <c r="A106" s="9">
        <v>379</v>
      </c>
      <c r="B106" s="11" t="s">
        <v>589</v>
      </c>
    </row>
    <row r="107" spans="1:2" ht="15" x14ac:dyDescent="0.25">
      <c r="A107" s="9">
        <v>363</v>
      </c>
      <c r="B107" s="11" t="s">
        <v>589</v>
      </c>
    </row>
    <row r="108" spans="1:2" ht="15" x14ac:dyDescent="0.25">
      <c r="A108" s="10">
        <v>381</v>
      </c>
      <c r="B108" s="12" t="s">
        <v>595</v>
      </c>
    </row>
    <row r="109" spans="1:2" ht="15" x14ac:dyDescent="0.25">
      <c r="A109" s="10">
        <v>381</v>
      </c>
      <c r="B109" s="12" t="s">
        <v>595</v>
      </c>
    </row>
    <row r="110" spans="1:2" ht="15" x14ac:dyDescent="0.25">
      <c r="A110" s="10">
        <v>342</v>
      </c>
      <c r="B110" s="12" t="s">
        <v>595</v>
      </c>
    </row>
    <row r="111" spans="1:2" ht="15" x14ac:dyDescent="0.25">
      <c r="A111" s="10">
        <v>342</v>
      </c>
      <c r="B111" s="12" t="s">
        <v>595</v>
      </c>
    </row>
    <row r="112" spans="1:2" ht="15" x14ac:dyDescent="0.25">
      <c r="A112" s="9">
        <v>410</v>
      </c>
      <c r="B112" s="11" t="s">
        <v>634</v>
      </c>
    </row>
    <row r="113" spans="1:2" ht="15" x14ac:dyDescent="0.25">
      <c r="A113" s="10">
        <v>392</v>
      </c>
      <c r="B113" s="12" t="s">
        <v>595</v>
      </c>
    </row>
    <row r="114" spans="1:2" ht="15" x14ac:dyDescent="0.25">
      <c r="A114" s="10">
        <v>392</v>
      </c>
      <c r="B114" s="12" t="s">
        <v>595</v>
      </c>
    </row>
    <row r="115" spans="1:2" ht="15" x14ac:dyDescent="0.25">
      <c r="A115" s="10">
        <v>408</v>
      </c>
      <c r="B115" s="12" t="s">
        <v>593</v>
      </c>
    </row>
    <row r="116" spans="1:2" ht="15" x14ac:dyDescent="0.25">
      <c r="A116" s="10">
        <v>408</v>
      </c>
      <c r="B116" s="12" t="s">
        <v>597</v>
      </c>
    </row>
    <row r="117" spans="1:2" ht="15" x14ac:dyDescent="0.25">
      <c r="A117" s="9">
        <v>393</v>
      </c>
      <c r="B117" s="11" t="s">
        <v>636</v>
      </c>
    </row>
    <row r="118" spans="1:2" ht="15" x14ac:dyDescent="0.25">
      <c r="A118" s="9">
        <v>409</v>
      </c>
      <c r="B118" s="11" t="s">
        <v>636</v>
      </c>
    </row>
    <row r="119" spans="1:2" ht="15" x14ac:dyDescent="0.25">
      <c r="A119" s="9">
        <v>407</v>
      </c>
      <c r="B119" s="11" t="s">
        <v>636</v>
      </c>
    </row>
    <row r="120" spans="1:2" ht="15" x14ac:dyDescent="0.25">
      <c r="A120" s="9">
        <v>397</v>
      </c>
      <c r="B120" s="11" t="s">
        <v>589</v>
      </c>
    </row>
    <row r="121" spans="1:2" ht="15" x14ac:dyDescent="0.25">
      <c r="A121" s="9">
        <v>411</v>
      </c>
      <c r="B121" s="11" t="s">
        <v>636</v>
      </c>
    </row>
    <row r="122" spans="1:2" ht="15" x14ac:dyDescent="0.25">
      <c r="A122" s="9">
        <v>416</v>
      </c>
      <c r="B122" s="11" t="s">
        <v>636</v>
      </c>
    </row>
    <row r="123" spans="1:2" ht="15" x14ac:dyDescent="0.25">
      <c r="A123" s="10">
        <v>436</v>
      </c>
      <c r="B123" s="12" t="s">
        <v>593</v>
      </c>
    </row>
    <row r="124" spans="1:2" ht="15" x14ac:dyDescent="0.25">
      <c r="A124" s="10">
        <v>436</v>
      </c>
      <c r="B124" s="12" t="s">
        <v>597</v>
      </c>
    </row>
    <row r="125" spans="1:2" ht="15" x14ac:dyDescent="0.25">
      <c r="A125" s="9">
        <v>415</v>
      </c>
      <c r="B125" s="11" t="s">
        <v>636</v>
      </c>
    </row>
    <row r="126" spans="1:2" ht="15" x14ac:dyDescent="0.25">
      <c r="A126" s="9">
        <v>424</v>
      </c>
      <c r="B126" s="11" t="s">
        <v>593</v>
      </c>
    </row>
    <row r="127" spans="1:2" ht="15" x14ac:dyDescent="0.25">
      <c r="A127" s="9">
        <v>418</v>
      </c>
      <c r="B127" s="11" t="s">
        <v>636</v>
      </c>
    </row>
    <row r="128" spans="1:2" ht="15" x14ac:dyDescent="0.25">
      <c r="A128" s="9">
        <v>432</v>
      </c>
      <c r="B128" s="11" t="s">
        <v>597</v>
      </c>
    </row>
    <row r="129" spans="1:2" ht="15" x14ac:dyDescent="0.25">
      <c r="A129" s="9">
        <v>417</v>
      </c>
      <c r="B129" s="11" t="s">
        <v>636</v>
      </c>
    </row>
    <row r="130" spans="1:2" ht="15" x14ac:dyDescent="0.25">
      <c r="A130" s="9">
        <v>414</v>
      </c>
      <c r="B130" s="11" t="s">
        <v>593</v>
      </c>
    </row>
    <row r="131" spans="1:2" ht="15" x14ac:dyDescent="0.25">
      <c r="A131" s="10">
        <v>377</v>
      </c>
      <c r="B131" s="12" t="s">
        <v>593</v>
      </c>
    </row>
    <row r="132" spans="1:2" ht="15" x14ac:dyDescent="0.25">
      <c r="A132" s="10">
        <v>377</v>
      </c>
      <c r="B132" s="12" t="s">
        <v>597</v>
      </c>
    </row>
    <row r="133" spans="1:2" ht="15" x14ac:dyDescent="0.25">
      <c r="A133" s="9">
        <v>429</v>
      </c>
      <c r="B133" s="11" t="s">
        <v>593</v>
      </c>
    </row>
    <row r="134" spans="1:2" ht="15" x14ac:dyDescent="0.25">
      <c r="A134" s="10">
        <v>423</v>
      </c>
      <c r="B134" s="12" t="s">
        <v>595</v>
      </c>
    </row>
    <row r="135" spans="1:2" ht="15" x14ac:dyDescent="0.25">
      <c r="A135" s="10">
        <v>423</v>
      </c>
      <c r="B135" s="12" t="s">
        <v>595</v>
      </c>
    </row>
    <row r="136" spans="1:2" ht="15" x14ac:dyDescent="0.25">
      <c r="A136" s="9">
        <v>450</v>
      </c>
      <c r="B136" s="11" t="s">
        <v>636</v>
      </c>
    </row>
    <row r="137" spans="1:2" ht="15" x14ac:dyDescent="0.25">
      <c r="A137" s="9">
        <v>435</v>
      </c>
      <c r="B137" s="11" t="s">
        <v>593</v>
      </c>
    </row>
    <row r="138" spans="1:2" ht="15" x14ac:dyDescent="0.25">
      <c r="A138" s="10">
        <v>452</v>
      </c>
      <c r="B138" s="12" t="s">
        <v>595</v>
      </c>
    </row>
    <row r="139" spans="1:2" ht="15" x14ac:dyDescent="0.25">
      <c r="A139" s="10">
        <v>452</v>
      </c>
      <c r="B139" s="12" t="s">
        <v>595</v>
      </c>
    </row>
    <row r="140" spans="1:2" ht="15" x14ac:dyDescent="0.25">
      <c r="A140" s="10">
        <v>463</v>
      </c>
      <c r="B140" s="12" t="s">
        <v>593</v>
      </c>
    </row>
    <row r="141" spans="1:2" ht="15" x14ac:dyDescent="0.25">
      <c r="A141" s="10">
        <v>463</v>
      </c>
      <c r="B141" s="12" t="s">
        <v>597</v>
      </c>
    </row>
    <row r="142" spans="1:2" ht="15" x14ac:dyDescent="0.25">
      <c r="A142" s="10">
        <v>269</v>
      </c>
      <c r="B142" s="12" t="s">
        <v>595</v>
      </c>
    </row>
    <row r="143" spans="1:2" ht="15" x14ac:dyDescent="0.25">
      <c r="A143" s="10">
        <v>269</v>
      </c>
      <c r="B143" s="12" t="s">
        <v>595</v>
      </c>
    </row>
    <row r="144" spans="1:2" ht="15" x14ac:dyDescent="0.25">
      <c r="A144" s="10">
        <v>446</v>
      </c>
      <c r="B144" s="12" t="s">
        <v>591</v>
      </c>
    </row>
    <row r="145" spans="1:2" ht="15" x14ac:dyDescent="0.25">
      <c r="A145" s="10">
        <v>446</v>
      </c>
      <c r="B145" s="12" t="s">
        <v>591</v>
      </c>
    </row>
    <row r="146" spans="1:2" ht="15" x14ac:dyDescent="0.25">
      <c r="A146" s="10">
        <v>445</v>
      </c>
      <c r="B146" s="12" t="s">
        <v>591</v>
      </c>
    </row>
    <row r="147" spans="1:2" ht="15" x14ac:dyDescent="0.25">
      <c r="A147" s="10">
        <v>445</v>
      </c>
      <c r="B147" s="12" t="s">
        <v>591</v>
      </c>
    </row>
    <row r="148" spans="1:2" ht="15" x14ac:dyDescent="0.25">
      <c r="A148" s="9">
        <v>268</v>
      </c>
      <c r="B148" s="11" t="s">
        <v>593</v>
      </c>
    </row>
    <row r="149" spans="1:2" ht="15" x14ac:dyDescent="0.25">
      <c r="A149" s="10">
        <v>451</v>
      </c>
      <c r="B149" s="12" t="s">
        <v>593</v>
      </c>
    </row>
    <row r="150" spans="1:2" ht="15" x14ac:dyDescent="0.25">
      <c r="A150" s="10">
        <v>451</v>
      </c>
      <c r="B150" s="12" t="s">
        <v>597</v>
      </c>
    </row>
    <row r="151" spans="1:2" ht="15" x14ac:dyDescent="0.25">
      <c r="A151" s="9">
        <v>473</v>
      </c>
      <c r="B151" s="11" t="s">
        <v>593</v>
      </c>
    </row>
    <row r="152" spans="1:2" ht="15" x14ac:dyDescent="0.25">
      <c r="A152" s="9">
        <v>464</v>
      </c>
      <c r="B152" s="11" t="s">
        <v>593</v>
      </c>
    </row>
    <row r="153" spans="1:2" ht="15" x14ac:dyDescent="0.25">
      <c r="A153" s="10">
        <v>472</v>
      </c>
      <c r="B153" s="12" t="s">
        <v>595</v>
      </c>
    </row>
    <row r="154" spans="1:2" ht="15" x14ac:dyDescent="0.25">
      <c r="A154" s="10">
        <v>472</v>
      </c>
      <c r="B154" s="12" t="s">
        <v>597</v>
      </c>
    </row>
    <row r="155" spans="1:2" ht="15" x14ac:dyDescent="0.25">
      <c r="A155" s="10">
        <v>474</v>
      </c>
      <c r="B155" s="12" t="s">
        <v>597</v>
      </c>
    </row>
    <row r="156" spans="1:2" ht="15" x14ac:dyDescent="0.25">
      <c r="A156" s="10">
        <v>474</v>
      </c>
      <c r="B156" s="12" t="s">
        <v>593</v>
      </c>
    </row>
    <row r="157" spans="1:2" ht="15" x14ac:dyDescent="0.25">
      <c r="A157" s="10">
        <v>469</v>
      </c>
      <c r="B157" s="12" t="s">
        <v>593</v>
      </c>
    </row>
    <row r="158" spans="1:2" ht="15" x14ac:dyDescent="0.25">
      <c r="A158" s="10">
        <v>469</v>
      </c>
      <c r="B158" s="12" t="s">
        <v>597</v>
      </c>
    </row>
    <row r="159" spans="1:2" ht="15" x14ac:dyDescent="0.25">
      <c r="A159" s="9">
        <v>494</v>
      </c>
      <c r="B159" s="11" t="s">
        <v>589</v>
      </c>
    </row>
    <row r="160" spans="1:2" ht="15" x14ac:dyDescent="0.25">
      <c r="A160" s="9">
        <v>492</v>
      </c>
      <c r="B160" s="11" t="s">
        <v>589</v>
      </c>
    </row>
    <row r="161" spans="1:2" ht="15" x14ac:dyDescent="0.25">
      <c r="A161" s="9">
        <v>493</v>
      </c>
      <c r="B161" s="11" t="s">
        <v>589</v>
      </c>
    </row>
    <row r="162" spans="1:2" ht="15" x14ac:dyDescent="0.25">
      <c r="A162" s="10">
        <v>504</v>
      </c>
      <c r="B162" s="12" t="s">
        <v>591</v>
      </c>
    </row>
    <row r="163" spans="1:2" ht="15" x14ac:dyDescent="0.25">
      <c r="A163" s="10">
        <v>504</v>
      </c>
      <c r="B163" s="12" t="s">
        <v>591</v>
      </c>
    </row>
    <row r="164" spans="1:2" ht="15" x14ac:dyDescent="0.25">
      <c r="A164" s="9">
        <v>506</v>
      </c>
      <c r="B164" s="11" t="s">
        <v>589</v>
      </c>
    </row>
    <row r="165" spans="1:2" ht="15" x14ac:dyDescent="0.25">
      <c r="A165" s="9">
        <v>470</v>
      </c>
      <c r="B165" s="11" t="s">
        <v>589</v>
      </c>
    </row>
    <row r="166" spans="1:2" ht="15" x14ac:dyDescent="0.25">
      <c r="A166" s="9">
        <v>483</v>
      </c>
      <c r="B166" s="11" t="s">
        <v>589</v>
      </c>
    </row>
    <row r="167" spans="1:2" ht="15" x14ac:dyDescent="0.25">
      <c r="A167" s="10">
        <v>484</v>
      </c>
      <c r="B167" s="12" t="s">
        <v>593</v>
      </c>
    </row>
    <row r="168" spans="1:2" ht="15" x14ac:dyDescent="0.25">
      <c r="A168" s="10">
        <v>484</v>
      </c>
      <c r="B168" s="12" t="s">
        <v>597</v>
      </c>
    </row>
    <row r="169" spans="1:2" ht="15" x14ac:dyDescent="0.25">
      <c r="A169" s="9">
        <v>471</v>
      </c>
      <c r="B169" s="11" t="s">
        <v>589</v>
      </c>
    </row>
    <row r="170" spans="1:2" ht="15" x14ac:dyDescent="0.25">
      <c r="A170" s="9">
        <v>497</v>
      </c>
      <c r="B170" s="11" t="s">
        <v>589</v>
      </c>
    </row>
    <row r="171" spans="1:2" ht="15" x14ac:dyDescent="0.25">
      <c r="A171" s="9">
        <v>527</v>
      </c>
      <c r="B171" s="11" t="s">
        <v>589</v>
      </c>
    </row>
    <row r="172" spans="1:2" ht="15" x14ac:dyDescent="0.25">
      <c r="A172" s="9">
        <v>549</v>
      </c>
      <c r="B172" s="11" t="s">
        <v>636</v>
      </c>
    </row>
    <row r="173" spans="1:2" ht="15" x14ac:dyDescent="0.25">
      <c r="A173" s="10">
        <v>536</v>
      </c>
      <c r="B173" s="12" t="s">
        <v>595</v>
      </c>
    </row>
    <row r="174" spans="1:2" ht="15" x14ac:dyDescent="0.25">
      <c r="A174" s="10">
        <v>536</v>
      </c>
      <c r="B174" s="12" t="s">
        <v>595</v>
      </c>
    </row>
    <row r="175" spans="1:2" ht="15" x14ac:dyDescent="0.25">
      <c r="A175" s="9">
        <v>539</v>
      </c>
      <c r="B175" s="11" t="s">
        <v>634</v>
      </c>
    </row>
    <row r="176" spans="1:2" ht="15" x14ac:dyDescent="0.25">
      <c r="A176" s="9">
        <v>542</v>
      </c>
      <c r="B176" s="11" t="s">
        <v>636</v>
      </c>
    </row>
    <row r="177" spans="1:2" ht="15" x14ac:dyDescent="0.25">
      <c r="A177" s="10">
        <v>534</v>
      </c>
      <c r="B177" s="12" t="s">
        <v>591</v>
      </c>
    </row>
    <row r="178" spans="1:2" ht="15" x14ac:dyDescent="0.25">
      <c r="A178" s="10">
        <v>534</v>
      </c>
      <c r="B178" s="12" t="s">
        <v>591</v>
      </c>
    </row>
    <row r="179" spans="1:2" ht="15" x14ac:dyDescent="0.25">
      <c r="A179" s="9">
        <v>550</v>
      </c>
      <c r="B179" s="11" t="s">
        <v>636</v>
      </c>
    </row>
    <row r="180" spans="1:2" ht="15" x14ac:dyDescent="0.25">
      <c r="A180" s="9">
        <v>537</v>
      </c>
      <c r="B180" s="11" t="s">
        <v>636</v>
      </c>
    </row>
    <row r="181" spans="1:2" ht="15" x14ac:dyDescent="0.25">
      <c r="A181" s="10">
        <v>561</v>
      </c>
      <c r="B181" s="12" t="s">
        <v>593</v>
      </c>
    </row>
    <row r="182" spans="1:2" ht="15" x14ac:dyDescent="0.25">
      <c r="A182" s="10">
        <v>561</v>
      </c>
      <c r="B182" s="12" t="s">
        <v>597</v>
      </c>
    </row>
    <row r="183" spans="1:2" ht="15" x14ac:dyDescent="0.25">
      <c r="A183" s="9">
        <v>541</v>
      </c>
      <c r="B183" s="11" t="s">
        <v>589</v>
      </c>
    </row>
    <row r="184" spans="1:2" ht="15" x14ac:dyDescent="0.25">
      <c r="A184" s="9">
        <v>512</v>
      </c>
      <c r="B184" s="11" t="s">
        <v>593</v>
      </c>
    </row>
    <row r="185" spans="1:2" ht="15" x14ac:dyDescent="0.25">
      <c r="A185" s="9">
        <v>548</v>
      </c>
      <c r="B185" s="11" t="s">
        <v>634</v>
      </c>
    </row>
    <row r="186" spans="1:2" ht="15" x14ac:dyDescent="0.25">
      <c r="A186" s="9">
        <v>582</v>
      </c>
      <c r="B186" s="11" t="s">
        <v>636</v>
      </c>
    </row>
    <row r="187" spans="1:2" ht="15" x14ac:dyDescent="0.25">
      <c r="A187" s="9">
        <v>675</v>
      </c>
      <c r="B187" s="11" t="s">
        <v>634</v>
      </c>
    </row>
    <row r="188" spans="1:2" ht="15" x14ac:dyDescent="0.25">
      <c r="A188" s="9">
        <v>587</v>
      </c>
      <c r="B188" s="11" t="s">
        <v>634</v>
      </c>
    </row>
    <row r="189" spans="1:2" ht="15" x14ac:dyDescent="0.25">
      <c r="A189" s="10">
        <v>588</v>
      </c>
      <c r="B189" s="12" t="s">
        <v>593</v>
      </c>
    </row>
    <row r="190" spans="1:2" ht="15" x14ac:dyDescent="0.25">
      <c r="A190" s="10">
        <v>588</v>
      </c>
      <c r="B190" s="12" t="s">
        <v>597</v>
      </c>
    </row>
    <row r="191" spans="1:2" ht="15" x14ac:dyDescent="0.25">
      <c r="A191" s="9">
        <v>594</v>
      </c>
      <c r="B191" s="11" t="s">
        <v>636</v>
      </c>
    </row>
    <row r="192" spans="1:2" ht="15" x14ac:dyDescent="0.25">
      <c r="A192" s="9">
        <v>595</v>
      </c>
      <c r="B192" s="11" t="s">
        <v>636</v>
      </c>
    </row>
    <row r="193" spans="1:2" ht="15" x14ac:dyDescent="0.25">
      <c r="A193" s="10">
        <v>600</v>
      </c>
      <c r="B193" s="12" t="s">
        <v>593</v>
      </c>
    </row>
    <row r="194" spans="1:2" ht="15" x14ac:dyDescent="0.25">
      <c r="A194" s="10">
        <v>600</v>
      </c>
      <c r="B194" s="12" t="s">
        <v>597</v>
      </c>
    </row>
    <row r="195" spans="1:2" ht="15" x14ac:dyDescent="0.25">
      <c r="A195" s="9">
        <v>599</v>
      </c>
      <c r="B195" s="11" t="s">
        <v>634</v>
      </c>
    </row>
    <row r="196" spans="1:2" ht="15" x14ac:dyDescent="0.25">
      <c r="A196" s="9">
        <v>804</v>
      </c>
      <c r="B196" s="13" t="s">
        <v>593</v>
      </c>
    </row>
    <row r="197" spans="1:2" ht="15" x14ac:dyDescent="0.25">
      <c r="A197" s="9">
        <v>609</v>
      </c>
      <c r="B197" s="11" t="s">
        <v>589</v>
      </c>
    </row>
    <row r="198" spans="1:2" ht="15" x14ac:dyDescent="0.25">
      <c r="A198" s="10">
        <v>598</v>
      </c>
      <c r="B198" s="12" t="s">
        <v>595</v>
      </c>
    </row>
    <row r="199" spans="1:2" ht="15" x14ac:dyDescent="0.25">
      <c r="A199" s="10">
        <v>598</v>
      </c>
      <c r="B199" s="12" t="s">
        <v>595</v>
      </c>
    </row>
    <row r="200" spans="1:2" ht="15" x14ac:dyDescent="0.25">
      <c r="A200" s="9">
        <v>612</v>
      </c>
      <c r="B200" s="11" t="s">
        <v>636</v>
      </c>
    </row>
    <row r="201" spans="1:2" ht="15" x14ac:dyDescent="0.25">
      <c r="A201" s="10">
        <v>611</v>
      </c>
      <c r="B201" s="12" t="s">
        <v>591</v>
      </c>
    </row>
    <row r="202" spans="1:2" ht="15" x14ac:dyDescent="0.25">
      <c r="A202" s="10">
        <v>611</v>
      </c>
      <c r="B202" s="12" t="s">
        <v>591</v>
      </c>
    </row>
    <row r="203" spans="1:2" ht="15" x14ac:dyDescent="0.25">
      <c r="A203" s="9">
        <v>613</v>
      </c>
      <c r="B203" s="11" t="s">
        <v>636</v>
      </c>
    </row>
    <row r="204" spans="1:2" ht="15" x14ac:dyDescent="0.25">
      <c r="A204" s="9">
        <v>621</v>
      </c>
      <c r="B204" s="11" t="s">
        <v>589</v>
      </c>
    </row>
    <row r="205" spans="1:2" ht="15" x14ac:dyDescent="0.25">
      <c r="A205" s="10">
        <v>574</v>
      </c>
      <c r="B205" s="12" t="s">
        <v>593</v>
      </c>
    </row>
    <row r="206" spans="1:2" ht="15" x14ac:dyDescent="0.25">
      <c r="A206" s="10">
        <v>574</v>
      </c>
      <c r="B206" s="12" t="s">
        <v>597</v>
      </c>
    </row>
    <row r="207" spans="1:2" ht="15" x14ac:dyDescent="0.25">
      <c r="A207" s="9">
        <v>720</v>
      </c>
      <c r="B207" s="11" t="s">
        <v>595</v>
      </c>
    </row>
    <row r="208" spans="1:2" ht="15" x14ac:dyDescent="0.25">
      <c r="A208" s="9">
        <v>510</v>
      </c>
      <c r="B208" s="11" t="s">
        <v>589</v>
      </c>
    </row>
    <row r="209" spans="1:2" ht="15" x14ac:dyDescent="0.25">
      <c r="A209" s="10">
        <v>637</v>
      </c>
      <c r="B209" s="12" t="s">
        <v>595</v>
      </c>
    </row>
    <row r="210" spans="1:2" ht="15" x14ac:dyDescent="0.25">
      <c r="A210" s="10">
        <v>637</v>
      </c>
      <c r="B210" s="12" t="s">
        <v>595</v>
      </c>
    </row>
    <row r="211" spans="1:2" ht="15" x14ac:dyDescent="0.25">
      <c r="A211" s="9">
        <v>636</v>
      </c>
      <c r="B211" s="11" t="s">
        <v>636</v>
      </c>
    </row>
    <row r="212" spans="1:2" ht="15" x14ac:dyDescent="0.25">
      <c r="A212" s="10">
        <v>645</v>
      </c>
      <c r="B212" s="12" t="s">
        <v>593</v>
      </c>
    </row>
    <row r="213" spans="1:2" ht="15" x14ac:dyDescent="0.25">
      <c r="A213" s="10">
        <v>645</v>
      </c>
      <c r="B213" s="12" t="s">
        <v>597</v>
      </c>
    </row>
    <row r="214" spans="1:2" ht="15" x14ac:dyDescent="0.25">
      <c r="A214" s="9">
        <v>705</v>
      </c>
      <c r="B214" s="11" t="s">
        <v>589</v>
      </c>
    </row>
    <row r="215" spans="1:2" ht="15" x14ac:dyDescent="0.25">
      <c r="A215" s="9">
        <v>724</v>
      </c>
      <c r="B215" s="11" t="s">
        <v>636</v>
      </c>
    </row>
    <row r="216" spans="1:2" ht="15" x14ac:dyDescent="0.25">
      <c r="A216" s="9">
        <v>769</v>
      </c>
      <c r="B216" s="11" t="s">
        <v>634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publicación</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Wilmar Jose Valencia Suarez</dc:creator>
  <cp:keywords/>
  <dc:description/>
  <cp:lastModifiedBy>Wilmar Jose Valencia Suarez</cp:lastModifiedBy>
  <cp:revision/>
  <dcterms:created xsi:type="dcterms:W3CDTF">2019-01-11T13:50:56Z</dcterms:created>
  <dcterms:modified xsi:type="dcterms:W3CDTF">2019-06-13T16:07:15Z</dcterms:modified>
  <cp:category/>
  <cp:contentStatus/>
</cp:coreProperties>
</file>