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D:\dairy.silva\Downloads\"/>
    </mc:Choice>
  </mc:AlternateContent>
  <xr:revisionPtr revIDLastSave="0" documentId="13_ncr:1_{1499B4E9-AA75-45AF-AA0B-16C82276C080}" xr6:coauthVersionLast="47" xr6:coauthVersionMax="47" xr10:uidLastSave="{00000000-0000-0000-0000-000000000000}"/>
  <bookViews>
    <workbookView xWindow="-120" yWindow="-120" windowWidth="29040" windowHeight="15840" xr2:uid="{BBA06B08-3919-4DE7-889C-9B3D5891CDC5}"/>
  </bookViews>
  <sheets>
    <sheet name="Seguimiento Plan de M (32)" sheetId="1" r:id="rId1"/>
  </sheets>
  <definedNames>
    <definedName name="_xlnm._FilterDatabase" localSheetId="0" hidden="1">'Seguimiento Plan de M (32)'!$A$6:$AB$38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1" l="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alcChain>
</file>

<file path=xl/sharedStrings.xml><?xml version="1.0" encoding="utf-8"?>
<sst xmlns="http://schemas.openxmlformats.org/spreadsheetml/2006/main" count="553" uniqueCount="284">
  <si>
    <t>Seguimiento Completo Plan de Mejoramiento Contraloría</t>
  </si>
  <si>
    <t>Seguimiento cinco (Corte 31 de Enero de 2019)</t>
  </si>
  <si>
    <t>Seguimiento cinco (Corte 28 de Febrero de 2019)</t>
  </si>
  <si>
    <t>Observaciones</t>
  </si>
  <si>
    <t>Vigencia</t>
  </si>
  <si>
    <t>CÓD. AUDITORÍA</t>
  </si>
  <si>
    <t>No. HALLAZGO</t>
  </si>
  <si>
    <t>HALLAZGO</t>
  </si>
  <si>
    <t>CAUSA DEL HALLAZGO</t>
  </si>
  <si>
    <t>CÓDIGO ACCIÓN</t>
  </si>
  <si>
    <t>DESCRIPCIÓN ACCION</t>
  </si>
  <si>
    <t>NOMBRE DEL INDICADOR</t>
  </si>
  <si>
    <t>FORMULA DEL INDICADOR</t>
  </si>
  <si>
    <t>META</t>
  </si>
  <si>
    <t>AREA RESPONSABLE</t>
  </si>
  <si>
    <t>FECHA DE INICIO</t>
  </si>
  <si>
    <t>FECHA DE TERMINACIÓN</t>
  </si>
  <si>
    <t>Descripción Avance</t>
  </si>
  <si>
    <t>Evidencia Aportada</t>
  </si>
  <si>
    <t>Avance variable</t>
  </si>
  <si>
    <t>Meta</t>
  </si>
  <si>
    <t>Ejecutado</t>
  </si>
  <si>
    <t>Programado</t>
  </si>
  <si>
    <t>%</t>
  </si>
  <si>
    <t>Cumplimiento</t>
  </si>
  <si>
    <t>2022 2022</t>
  </si>
  <si>
    <t>3.3.1</t>
  </si>
  <si>
    <t>Administrativo</t>
  </si>
  <si>
    <t>Posibles deficiencias en el seguimiento al plan de mejoramiento</t>
  </si>
  <si>
    <t>Generar un mecanismo de seguimiento al cumplimento de las acciones de mejoramiento</t>
  </si>
  <si>
    <t>Mecanismo de seguimiento</t>
  </si>
  <si>
    <t>Un (1) mecanismo</t>
  </si>
  <si>
    <t>Despacho - entes de control</t>
  </si>
  <si>
    <t>2022-12-20</t>
  </si>
  <si>
    <t>2023-12-20</t>
  </si>
  <si>
    <t xml:space="preserve">En el marco del seguimiento continuo que efectúa la Alcaldía Local de Bosa para garantizar el cumplimiento efectivo de cada una de las acciones de mejora suscritas, y que estas sean evaluadas por el equipo auditor de la Contraloría de Bogotá, D.C., se ha realizado el seguimiento mensual de las acciones a finalizar pendientes de la entrega final de soportes y otras que a la fecha no cuentan con avances. </t>
  </si>
  <si>
    <t>Soportes correos 
Matriz Excel</t>
  </si>
  <si>
    <t>SI</t>
  </si>
  <si>
    <t>3.3.4</t>
  </si>
  <si>
    <t xml:space="preserve">Administrativo con presunta incidencia disciplinaria y fiscal </t>
  </si>
  <si>
    <t>Posible debilidad en la supervisión técnica de los contratos de obra</t>
  </si>
  <si>
    <t>Adelantar visitas técnicas periódicas sobre las obras de los contratos de obra pública que se encuentran amparados bajo póliza de estabilidad y garantía</t>
  </si>
  <si>
    <t>Visitas técnicas adelantadas</t>
  </si>
  <si>
    <t>(visitas técnicas adelantadas/total de obras en garantía) *100</t>
  </si>
  <si>
    <t>Infraestructura</t>
  </si>
  <si>
    <t>Se remiten fichas de seguimiento del primer y segundo semestre - Contrato No. 160-2017 referente al seguimiento de pólizas.</t>
  </si>
  <si>
    <t>Fichas de seguimiento</t>
  </si>
  <si>
    <t>Solicitud de aplicación de las pólizas de estabilidad</t>
  </si>
  <si>
    <t>Oficio solicitud</t>
  </si>
  <si>
    <t>Numero de requerimientos realizados</t>
  </si>
  <si>
    <t>Se anexa los requerimientos en formato PDF:
1. Radicado No 20235721152781 para la ASEGURADORA SEGUROS DEL ESTADO
2. Radicado No 20235721199141 para ACI PROTECTOS Cto No. 158-2017 interventoría del Cto No. 160-2017
3. Radicado No 20235721250931 para ACI PROTECTOS Cto No. 158-2017 interventoría del Cto No. 160-2017
4. Radicado No 20235721271711 para la ASEGURADORA SEGUROS DEL ESTADO
5. Radicado No 20235710108932 respuesta de ACI PROTECTOS Cto No. 158-2017 interventoría del Cto No. 160-2017
6. Radicado No 20235720026063 informe técnico.
7. Radicado No 20235721468621 para la superintendencia financiera 
8. Radicado No 20235721520331 para el CONSORCIO MP cto No 160-2017
9. Radicado No 20235721803841 para el CONSORCIO MP CTO No 160-2017
10. Radicado No 20235721803901 para ACI PROYECTOS CTO No 158-2017 
11. Radicado No 20235721803921 para la aseguradora del cto No 160-2017</t>
  </si>
  <si>
    <t>Radicados</t>
  </si>
  <si>
    <t>2023 2023</t>
  </si>
  <si>
    <t xml:space="preserve">3.2.1.1 </t>
  </si>
  <si>
    <t>Diferencia conceptual con el ente de control en la cadena de custodia para proteger la información reservada en el marco del convenio</t>
  </si>
  <si>
    <t>Elaborar un documento con las consideraciones técnicas que deben
tenerse en cuenta para el intercambio de información reservada.</t>
  </si>
  <si>
    <t>documento</t>
  </si>
  <si>
    <t>Un (1) documento</t>
  </si>
  <si>
    <t>Planeación</t>
  </si>
  <si>
    <t>Desde la Alcaldía Local de Bosa se emite un documento donde se establecen las consideraciones técnicas que deben tenerse en cuenta para el intercambio de información reservada con el fin de asegurar la integridad de los datos de acuerdo con lo dispuesto en la normatividad vigente.</t>
  </si>
  <si>
    <t>Documento</t>
  </si>
  <si>
    <t>3.2.1.2</t>
  </si>
  <si>
    <t>Falencia al realizar los reportes en la plataforma SIVICOF de la contraloría</t>
  </si>
  <si>
    <t>Solicitar Capacitación a la Contraloría Distrital sobre el reporte en la plataforma SIVICOF</t>
  </si>
  <si>
    <t>CAPACITACIÓN REALIZADAS</t>
  </si>
  <si>
    <t>NÚMERO DE CAPACITACIONES REALIZADAS</t>
  </si>
  <si>
    <t>Despacho</t>
  </si>
  <si>
    <t>Se realizó la capacitación el  día 10-01-2024, del aplicativo SIVICOF a los encargados de generar y cargar los formularios y documentos electrónicos, con el objetivo de adquirir los conocimientos, herramientas, habilidades y actitudes para interactuar con el mencionado aplicativo, en cumplimiento a las acciones de mejora en el marco del plan de mejoramiento de la Alcaldía Local de Bosa con la Contraloría.</t>
  </si>
  <si>
    <t xml:space="preserve">Correos </t>
  </si>
  <si>
    <t>3.2.2.1</t>
  </si>
  <si>
    <t>Administrativo con presunta incidencia disciplinaria</t>
  </si>
  <si>
    <t>Falta de organización en los expedientes contractuales, no. 161 de 2017 e interventoría 158 de 2017</t>
  </si>
  <si>
    <t>ORGANIZAR ARCHIVISTICAMENTE LOS CONTRATOS No. 161 de 2017, e Interventoría 158 de 2017</t>
  </si>
  <si>
    <t>ORGANIZACION DOCUMENTAL</t>
  </si>
  <si>
    <t>NUMERO DE CONTRATOS ORGANIZADOS /NUMERO DE CONTRATOS REALIZADOS POSTERIOS A LA FECHA DEL HALLAZGO</t>
  </si>
  <si>
    <t>Archivo</t>
  </si>
  <si>
    <t>Se emite el inventario documental una vez organizados archivísticamente los Contratos No. 161 de 2017, e Interventoría 158 de 2017.</t>
  </si>
  <si>
    <t>Inventario Documental</t>
  </si>
  <si>
    <t>3.2.2.2</t>
  </si>
  <si>
    <t xml:space="preserve">Administrativo con incidencia fiscal y con presunta incidencia disciplinaria  </t>
  </si>
  <si>
    <t>Diferencia en la operación matemática realizada por el equipo auditor en el cálculo del AIU del contrato de obra 161 de 2017. En cuantía de $1.056.640.379</t>
  </si>
  <si>
    <t>Elaborar un documento con las justificaciones técnicas  que muestren la operación aritmética donde no se esta reconocimiento un mayor valor pagado.</t>
  </si>
  <si>
    <t>Notas aclaratorias</t>
  </si>
  <si>
    <t>Se anexan las justificaciones técnicas que muestran la operación aritmética dónde no se está reconociendo un mayor valor pagado para los periodos:
JULIO DE 2023 – AGOSTO 2023
 SEPTIEMBRE DE 2023 – DICIEMBRE DE 2023</t>
  </si>
  <si>
    <t>Informe</t>
  </si>
  <si>
    <t xml:space="preserve">3.2.2.3 </t>
  </si>
  <si>
    <t xml:space="preserve">Administrativo con  presunta incidencia disciplinaria  </t>
  </si>
  <si>
    <t>Falencia en la publicación de los documentos contractuales del contrato 476 de 2021 y contrato 165 de 2017 en la plataforma SECOP</t>
  </si>
  <si>
    <t>Revisión de la documentación contractual cargada en la plataforma SECOP II de la vigencia 2023</t>
  </si>
  <si>
    <t>Numero de contratos revisados de la vigencia 2023 sobre los contratos suscritos en la vigencia 2023</t>
  </si>
  <si>
    <t>Contratación</t>
  </si>
  <si>
    <t>Una vez realizada la comparación entre la base de datos del grupo y la plataforma SECOP II, se puede establecer que el Fondo de Desarrollo Local de Bosa, durante la vigencia 2023, tiene un registro de 578 contratos de los cuales se puede identificar lo siguiente:
1. Un total de 572 contratos fueron suscritos y publicados en la plataforma SECOP II, de los cuales se procedió a verificar los documentos que hacen parte precontractual, contractual y poscontractual, encontrando los documentos debidamente publicados.
2. Un total de 6 contratos se encuentran anulados.
3. Un total de 11 contratos (376- 2023 agencia distrital para la educación superior, la ciencia y la tecnología-ATEA; 378-2023 Secretaría de cultura, recreación y deporte-instituto distritales de las artes; 433-2023 corporación para el desarrollo de las micro empresas; 434-2023 corporación para el desarrollo de las micro empresas; 444-2023 IDIPRON; 451-2023 Universidad nacional de Colombia; 459-2023 universidad nacional de Colombia; 477-2023 IDPAC, 482-2023 Canal Capital; 496-2023,497-2023) los cuales corresponden a Convenios Interadministrativos con la Secretaría Distrital de Seguridad, Convivencia y Justicia, fueron publicados por esa entidad teniendo en cuenta que el FDLBOSA figura como proveedor.
4. Un total de 10 contratos se encuentra en tramite el acta de inicio, para lo cual en el archivo no se encuentra registrada de la fecha de inicio y terminación.</t>
  </si>
  <si>
    <t>Matriz Excel</t>
  </si>
  <si>
    <t xml:space="preserve">3.3.1.1 </t>
  </si>
  <si>
    <t>Inexactitud en la información reportada en el formato CB- 0905 en la plataforma SIVICOF de la contraloría</t>
  </si>
  <si>
    <t>Contabilidad</t>
  </si>
  <si>
    <t>3.3.1.2</t>
  </si>
  <si>
    <t>Debilidad en el reporte oportuno al área de contabilidad de la información remitida por el área de ejecuciones fiscales referente a las actuaciones administrativas con multas para iniciar el cobro coactivo</t>
  </si>
  <si>
    <t>Realizar conciliaciones de las actuaciones administrativas reportados al área de contabilidad con cobro persuasivo y coactivo</t>
  </si>
  <si>
    <t>Conciliación información reportada</t>
  </si>
  <si>
    <t>Expedientes verificados / Expedientes presentados en estados financieros</t>
  </si>
  <si>
    <t>Contabilidad
Jurídica</t>
  </si>
  <si>
    <t>Se soportan las conciliaciones de las actuaciones administrativas reportados al área de contabilidad con cobro persuasivo y coactivo.</t>
  </si>
  <si>
    <t>Conciliaciones</t>
  </si>
  <si>
    <t>3.3.1.3</t>
  </si>
  <si>
    <t>Debilidad en la información reportada en la cuenta 190801 y el valor reportado en operaciones reciprocas por valor de $5.862.306.759.</t>
  </si>
  <si>
    <t>Realizar la reclasificación del saldo de operación reciproca en el auxiliar, con el soporte que valida de manera formal el manejo y ejecución de estos recursos</t>
  </si>
  <si>
    <t xml:space="preserve">Registro en el aplicativo contable </t>
  </si>
  <si>
    <t>Reclasificación realizada</t>
  </si>
  <si>
    <t>Se realiza la reclasificación del saldo de operación reciproca en el auxiliar, se soporta con los registros.</t>
  </si>
  <si>
    <t>Reclasificación</t>
  </si>
  <si>
    <t>3.3.2.1</t>
  </si>
  <si>
    <t>Debilidad al realizar el reporte del informe anual de control interno de los formatos cbn-1019 y cbn-1022 en la plataforma SIVICOF de la contraloría</t>
  </si>
  <si>
    <t>CAPACITACIÓN REALIZADA</t>
  </si>
  <si>
    <t xml:space="preserve">3.3.3.1 </t>
  </si>
  <si>
    <t>Diferencia en el porcentaje de ejecución reportado en la auditoría con lo reportado en BOGDATA, debido a que la ejecución del FDLB fue del 50.7%</t>
  </si>
  <si>
    <t>Elaborar un Informe de ejecución presupuestal mensual</t>
  </si>
  <si>
    <t xml:space="preserve">Un (1) informe mensual </t>
  </si>
  <si>
    <t>Se elaboraron los informes de ejecución presupuestal correspondiente a los meses de agosto, septiembre, octubre, noviembre y diciembre.</t>
  </si>
  <si>
    <t>3.3.3.2</t>
  </si>
  <si>
    <t>La información reportada en el formulario cb-0003 no fueron tomados fielmente de la registrada en el aplicativo BOGDATA</t>
  </si>
  <si>
    <t>4.1.1</t>
  </si>
  <si>
    <t>Diferencias conceptuales frente a la obligación del sujeto de control para exigir la actualización de la póliza de garantía única de cumplimiento del contrato no. 165 de 2017.</t>
  </si>
  <si>
    <t>Requerir a contratista, interventoría y aseguradoras, para que efectúen y allegue las pólizas actualizadas, con copia a Defensor del Consumidor Financiero de la Superintendencia Financiera</t>
  </si>
  <si>
    <t xml:space="preserve">Requerimiento </t>
  </si>
  <si>
    <t>Un (1) requerimiento</t>
  </si>
  <si>
    <t>Se anexan los requerimientos en formato PDF:
1. Radicado No 20235721234391 para la SUPERINTENDENCIA FINANCIERA
2. Radicado No 20235721323721 para CON &amp; CON  Cto No. 165-2017
3. Radicado No 20235721325501 para SEGUROS CONFIANZA CTO 165-2017
4. Radicado No 20235710109292 respuesta de SEGUROS CONFIANZA 
5. Radicado No 20235721405661 para CON &amp; CON  cto No 165-2017
6. Radicado No 20235710120982 el contratista emitió respuesta  
7. Radicado No 20235710136202 el contratista emitió respuesta
8. Radicado No 20235721635641  para CON &amp; CON  cto No 165-2017
9. Radicado No 20235721525541 para la aseguradora C</t>
  </si>
  <si>
    <t>4.1.2</t>
  </si>
  <si>
    <t>Diferencia con el ente de control en la gestión adelantada por el fondo en la identificación y recuperación del mayor valor pagado</t>
  </si>
  <si>
    <t>Consolidar el expediente correspondiente al tramite de cobro persuasivo del mayor valor pagado al Contratista por la suma de $12.121.296 del Contrato 165 de 2017</t>
  </si>
  <si>
    <t>Expediente cobro persuasivo</t>
  </si>
  <si>
    <t>cobro persuasivo</t>
  </si>
  <si>
    <t>Se consolida el expediente correspondiente al tramite de cobro persuasivo del mayor valor pagado al Contratista por la suma de $12.121.296 del Contrato 165 de 2017 y se elabora un informe ejecutivo del mismo.</t>
  </si>
  <si>
    <t>Expediente</t>
  </si>
  <si>
    <t>Administrativo Con Presunta Incidencia Disciplinaria</t>
  </si>
  <si>
    <t>Diferencia conceptual con el ente de control en el análisis, aplicabilidad y alcance en los criterios de focalización, permanencia y egreso, establecidos por la dirección de análisis y diseño estratégico de la secretaria distrital de integración social, para los beneficiarios del servicio económico subsidio tipo c, establecidos en el convenio 4002 de 2011.</t>
  </si>
  <si>
    <t>Solicitar a la secretaria distrital de integración social concepto referente a la aplicabilidad y alcance de los criterios de focalización, permanencia y egreso, de acuerdo con los casos plasmados en el informe de auditoría</t>
  </si>
  <si>
    <t>Solicitud De Concepto</t>
  </si>
  <si>
    <t>Una (1) Solicitud De Concepto</t>
  </si>
  <si>
    <t>Equipo Subsidio Tipo C</t>
  </si>
  <si>
    <t>2023-10-11</t>
  </si>
  <si>
    <t>2023-12-31</t>
  </si>
  <si>
    <t>Se realizó la solicitud de concepto ante la Secretaria Distrital de Integración Social y se evidencia radicado de respuesta No. E2023061904 – Solicitud Concepto Focalización, ingreso y egreso del Subsidio
Tipo C.</t>
  </si>
  <si>
    <t>Concepto</t>
  </si>
  <si>
    <t>Posible debilidad en la organización de las historias sociales de los beneficiarios</t>
  </si>
  <si>
    <t>Organizar archivística las historias sociales de acuerdo con los lineamientos y procedimientos establecidos por la secretaría distrital de integración social y la secretaría distrital de gobierno.</t>
  </si>
  <si>
    <t>Organización Documental</t>
  </si>
  <si>
    <t>Número De Contratos Organizados /Número De Contratos Realizados Posterior A La Fecha Del Hallazgo</t>
  </si>
  <si>
    <t>Se emite el inventario documental de las historias sociales de acuerdo con los lineamientos y procedimientos establecidos por la Secretaría Distrital de Integración Social y la Secretaría Distrital de Gobierno.</t>
  </si>
  <si>
    <t>Posible debilidad en el seguimiento a la ejecución</t>
  </si>
  <si>
    <t>Requerir al operador con el fin que informe las acciones adelanta para prevenir la entrega del apoyo económico a terceros.</t>
  </si>
  <si>
    <t>Requerimiento</t>
  </si>
  <si>
    <t>Un (1) Requerimiento</t>
  </si>
  <si>
    <t>Mediante radicado No. 20235721803961 se requirió al operador con el fin que informe las acciones que adelanta para prevenir la entrega del apoyo económico a terceros.</t>
  </si>
  <si>
    <t>Diferencia en la cobertura de las actividades de encuentros de desarrollo humano realizadas por la alcaldía local de bosa.</t>
  </si>
  <si>
    <t>Realizar encuentros de desarrollo humano de manera mensual con los beneficiarios del servicio económico subsidio Tipo C</t>
  </si>
  <si>
    <t>Actividades De Encuentro De Desarrollo Humano</t>
  </si>
  <si>
    <t>Número De Asistentes Actividades De Desarrollo Humano/Número De Beneficiarios</t>
  </si>
  <si>
    <t>Se soportan los encuentros de Desarrollo Humano de manera mensual con los beneficiarios del servicio económico Subsidio Tipo C</t>
  </si>
  <si>
    <t>Formatos</t>
  </si>
  <si>
    <t>Capacitar a los apoyos a la supervisión y contratistas de subsidio tipo c obre el manual de supervisión e interventoría y manual de buenas prácticas contractuales.</t>
  </si>
  <si>
    <t>Capacitaciones Realizadas</t>
  </si>
  <si>
    <t>Capacitaciones Realizadas Al Total De Apoyos A La Supervisión</t>
  </si>
  <si>
    <t>Equipo Subsidio Tipo C - Contractual</t>
  </si>
  <si>
    <t>Se realiza la capacitación al apoyo a la supervisión de Subsidio Tipo C sobre el manual de supervisión e interventoría y manual de buenas prácticas contractuales.</t>
  </si>
  <si>
    <t>Acta y lista de asistencia</t>
  </si>
  <si>
    <t>3.3.10</t>
  </si>
  <si>
    <t>Desconocimiento de las organizaciones beneficiarias del contrato 478 de 2021, en el proceso de reclamación de la garantía de los elementos</t>
  </si>
  <si>
    <t>Informar el proceso de reclamación de la garantía a las organizaciones beneficiadas del contrato 478 de 2021</t>
  </si>
  <si>
    <t>Oficio Informativo</t>
  </si>
  <si>
    <t>Número De Lineamientos Emitidos</t>
  </si>
  <si>
    <t>Contratación  Planeación</t>
  </si>
  <si>
    <t>Se emite un oficio informativo frente al proceso de reclamación de la garantía a las organizaciones beneficiadas del contrato 478 de 2021</t>
  </si>
  <si>
    <t>Oficio informativo</t>
  </si>
  <si>
    <t>3.3.2</t>
  </si>
  <si>
    <t xml:space="preserve"> Administrativo Con Presunta Incidencia Disciplinaria</t>
  </si>
  <si>
    <t>Posibles falencias en el seguimiento a la validación de requisitos mínimos de los beneficiarios, la caracterización de la población beneficiada, y los pagos oportunos de los recursos de sostenimiento a la permanencia del programa jóvenes a la u3, convenio 482 de 2022.</t>
  </si>
  <si>
    <t>Elaborar un tablero de control y base de seguimiento individual de los beneficiarios del convenio la cual contenga: caracterización, seguimiento estado del beneficiario en el programa y seguimiento financiero.</t>
  </si>
  <si>
    <t>Base De Datos</t>
  </si>
  <si>
    <t>Una Base De Datos Elaborada</t>
  </si>
  <si>
    <t>Se adjunta base de seguimiento y tablero de control de los beneficiarios del convenio interadministrativo 482 de 2022 con sus respectivos estados en el programa, seguimiento financiero y caracterización.</t>
  </si>
  <si>
    <t>Base de seguimiento
Tablero de Control</t>
  </si>
  <si>
    <t xml:space="preserve">Administrativo Con Presunta Incidencia Disciplinaria </t>
  </si>
  <si>
    <t>Realizar visitas domiciliarias de seguimiento a por lo menos el 67% los beneficiarios del convenio.</t>
  </si>
  <si>
    <t>Visitas</t>
  </si>
  <si>
    <t>No. De Visitas Realizadas</t>
  </si>
  <si>
    <t>Teniendo en cuenta que los beneficiarios del convenio interadministrativo 482 de 2022 fueron 190, se realizaron 128 visitas domiciliarias correspondientes al 67%, dando cumplimiento de esta manera al plan de mejoramiento. De igual forma, se adjunta base con el “reporte de las visitas” y las novedades que se tomaran de allí “Novedades de pago” y “Novedades de los beneficiarios” las cuales fueron escaladas ante ATENEA el 18 de diciembre de 2023 en Comité Técnico y el 29 de diciembre a través de correo electrónico, las cuales se encuentran en la carpeta " seguimiento de visitas".</t>
  </si>
  <si>
    <t>Reporte visitas</t>
  </si>
  <si>
    <t>3.3.3</t>
  </si>
  <si>
    <t>El ente de control no identificó correctamente la publicación de la documentación realizada por el fondo de desarrollo local</t>
  </si>
  <si>
    <t>Revisión Documentos Cargados En Secop Ii</t>
  </si>
  <si>
    <t>Documentos Cargados Secop Ii</t>
  </si>
  <si>
    <t>Planeación  Contratación</t>
  </si>
  <si>
    <t>Debilidad en el profesional responsable de verificar y aprobar los amparos de los contratos que suscribe el fondo de desarrollo local en la plataforma SECOP II</t>
  </si>
  <si>
    <t>Capacitar a los profesionales del equipo de contratación responsables de aprobar los amparos de los contratos que firma el fondo de desarrollo local de bosa en la plataforma SECOP II</t>
  </si>
  <si>
    <t>Capacitaciones Realizadas Al Total De Los Profesionales De Contratación</t>
  </si>
  <si>
    <t>Se realizó la capacitación a los profesionales del equipo de contratación responsables de aprobar los amparos de los contratos que firma el fondo de desarrollo local de bosa en la plataforma SECOP II</t>
  </si>
  <si>
    <t>3.3.5</t>
  </si>
  <si>
    <t>Administrativo Con Incidencia  Fiscal, Y Presunta Incidencia Disciplinaria</t>
  </si>
  <si>
    <t>Diferencia conceptual con el ente de control en el análisis, aplicabilidad y alcance de la necesidad de concepto técnico para la intervención de puntos críticos identificados en la localidad.</t>
  </si>
  <si>
    <t>Consolidar un expediente que contenga el impacto y resultado de las intervenciones realizadas en los puntos identificados por el ente de control</t>
  </si>
  <si>
    <t>Expediente Puntos Intervenidos</t>
  </si>
  <si>
    <t>Ambiente, Riesgos Y Pyba</t>
  </si>
  <si>
    <t>Se realiza un informe técnico que contiene el impacto y resultado de las intervenciones realizadas en los puntos identificados por el Ente de Control</t>
  </si>
  <si>
    <t>3.3.6</t>
  </si>
  <si>
    <t>Diferencia conceptual con el ente de control en el análisis, aplicabilidad y alcance de la normatividad vigente a la gestión documental respecto a los anexos que se encuentran duplicados en el expediente y/o hacen parte de documentación radicada por el contratista.</t>
  </si>
  <si>
    <t>Solicitar al archivo general de la nación concepto referente a la normatividad vigente aplicable a la gestión documental respecto a los anexos que se encuentran duplicados en el expediente y/o hacen parte de documentación radicada por el contratista.</t>
  </si>
  <si>
    <t>Archivo Ambiente, Riesgos Y Pyba</t>
  </si>
  <si>
    <t>Se realiza la solicitud de concepto al Archivo General de la Nación referente a la normatividad vigente aplicable a la gestión documental respecto a los anexos que se encuentran duplicados en el expediente y/o hacen parte de documentación radicada por el contratista.</t>
  </si>
  <si>
    <t>3.3.7</t>
  </si>
  <si>
    <t>Hallazgo Administrativo Con Presunta Incidencia Disciplinaria Por No Pago De Los Aportes En Salud De Acuerdo A Lo Normado.</t>
  </si>
  <si>
    <t>Diferencia conceptual con el ente de control en el análisis y aplicabilidad del marco normativo contenido en el artículo 50 de la ley 789 de 2002.</t>
  </si>
  <si>
    <t>Solicitar a la agencia nacional de contratación pública - Colombia compra eficiente, concepto referente a la aplicabilidad del artículo 50 de la ley 789 de 2002, cuando la contratación se realice con personas jurídicas y el pago de los aportes de sus empleados, los certifique el revisor fiscal de esta, la entidad pública contratante también debe realizar dicha validación.</t>
  </si>
  <si>
    <t>Se solicita a la Agencia Nacional de Contratación Pública - Colombia Compra Eficiente el concepto referente a la aplicabilidad del artículo 50 de la ley 789 de 2002, cuando la contratación se realice con personas jurídicas y el pago de los aportes de sus empleados, los certifique el revisor fiscal de esta, la entidad pública contratante también debe realizar dicha validación. Se adjunta respectiva respuesta</t>
  </si>
  <si>
    <t>3.3.8</t>
  </si>
  <si>
    <t>Diferencia con el ente de control frente a la obligación del sujeto de control para exigir las facturas cuando no se estipula frente al contrato, anexo técnico y obligaciones generales.</t>
  </si>
  <si>
    <t>Solicitar a la agencia nacional de contratación pública - Colombia compra eficiente, concepto referente a la obligatoriedad del contratante de exigir al contratista soportes cuando no se estipula frente al contrato, anexo técnico y obligaciones generales, y hacen parte del negocio del contratista.</t>
  </si>
  <si>
    <t>Se solicita a la Agencia Nacional de Contratación Pública - Colombia Compra Eficiente el concepto referente a la obligatoriedad del contratante de exigir al contratista soportes cuando no se estipula frente al contrato, anexo técnico y obligaciones generales, y hacen parte del negocio del contratista. Se adjunta respectiva respuesta</t>
  </si>
  <si>
    <t>3.3.9</t>
  </si>
  <si>
    <t xml:space="preserve">Administrativo Con Incidencia Fiscal Y Presunta Incidencia Disciplinaria </t>
  </si>
  <si>
    <t>Diferencia conceptual con el ente de control en el análisis y aplicabilidad del marco normativo aplicable a la contratación pública, especialmente en el estudio de mercado del proceso de contratación para seleccionar los proveedores.</t>
  </si>
  <si>
    <t>Solicitar a la agencia nacional de contratación pública - Colombia compra eficiente, concepto referente a si un estudio de mercado dentro del proceso de contratación para seleccionar los proveedores se puede realizar con una sola cotización</t>
  </si>
  <si>
    <t>Se solicita a la Agencia Nacional de Contratación Pública - Colombia Compra Eficiente el concepto referente a si un estudio de mercado dentro del proceso de contratación para seleccionar los proveedores se puede realizar con una sola cotización. Se adjunta respectiva respuesta</t>
  </si>
  <si>
    <t>4.1</t>
  </si>
  <si>
    <t>Administrativo Con Incidencia Fiscal Y Presunta Incidencia Disciplinaria</t>
  </si>
  <si>
    <t>Debilidad en el seguimiento por parte de la interventoría y supervisión al contrato de obra e interventoría</t>
  </si>
  <si>
    <t>Elaborar requerimientos a las aseguradoras con el fin de activar la póliza de estabilidad y garantía</t>
  </si>
  <si>
    <t>Contratación  Infraestructura</t>
  </si>
  <si>
    <t>7.2.1</t>
  </si>
  <si>
    <t>2024-01-04</t>
  </si>
  <si>
    <t>En ejecución</t>
  </si>
  <si>
    <t>7.2.2</t>
  </si>
  <si>
    <t>7.2.3</t>
  </si>
  <si>
    <t>7.2.4</t>
  </si>
  <si>
    <t>7.2.5</t>
  </si>
  <si>
    <t>7.2.6</t>
  </si>
  <si>
    <t>7.2.7</t>
  </si>
  <si>
    <t>7.2.8</t>
  </si>
  <si>
    <t>7.2.9</t>
  </si>
  <si>
    <t>7.2.10</t>
  </si>
  <si>
    <t>Seguimiento (Corte a 29 de febrero 2024)</t>
  </si>
  <si>
    <t xml:space="preserve">Código Auditorías 
155 Vigencia 2022 - 100, 120 y 140 Vigencia 2023 
</t>
  </si>
  <si>
    <t>Hallazgo administrativo con presunta incidencia disciplinaria. por el manejo inadecuado y las e39inconsistencias de ordenación documental de los soportes documentales que integran los expedientes de los contratos ccv-672- cps-389-2020, cps-390-2020 y cps-274-2019, y por las alteraciones con notas al margen dentro de los documentos que conforman los expedientes de los contratos cps-255-2019 y cps-276-2019)</t>
  </si>
  <si>
    <t>Falecia de los apoyos a la supervisión en el control del ingreso de documentos al expediente contractual</t>
  </si>
  <si>
    <t>Capacitar a los apoyos a la supervisión y al personal del grupo de archivo, en buenas practicas de gestión  documental e intervencion archívistica)</t>
  </si>
  <si>
    <t xml:space="preserve">Capacitaciones realizadas </t>
  </si>
  <si>
    <t>Hallazgo administrativo con presunta incidencia disciplinaria. por omitir y no suministrar oportunamente la información correspondiente a los contratos 255, 276 y 274 de 2019</t>
  </si>
  <si>
    <t>Hallazgo administrativo con presunta incidencia disciplinaria por error en los pagos y/o giros realizados y la ausencia de soportes que evidencien la liberación de saldos dentro del contrato cps-274-2019</t>
  </si>
  <si>
    <t>Hallazgo administrativo con presunta incidencia disciplinaria. por la omisión e incumplimiento de obligaciones contractuales establecidas en el clausulado de los contratos cps-276-2019, cop-340-2022 y cps-274-2019 y en el periodo inicial de la ejecución contractual (fase diagnóstica) del contrato cop-340-2022, tanto por la supervisión como del contratista</t>
  </si>
  <si>
    <t>Hallazgo administrativo con presunta incidencia disciplinaria. por la falta de seguimiento a la ejecución contractual y la improcedencia de la prórroga otorgada sin haber previsto la situación de inhabilidad para contratar, de conformidad con la vigencia de la providencia elevada e interpuesta por parte de la procuraduría general de la nación para el contrato ccv-672-2022</t>
  </si>
  <si>
    <t>Hallazgo administrativo con presunta incidencia disciplinaria. por no contar con la declaración de importación del bien objeto del contrato, incumpliendo las obligaciones específicas del contratista, incluidas en el clausulado adicional de los contratos cps-388-2020 y cps-390-2020</t>
  </si>
  <si>
    <t>Hallazgo administrativo con presunta incidencia disciplinaria. por debilidades en la supervisión al no requerir al contratista la actualización de las pólizas de garantía de los contratos cps-274-2019 y cop-340-2022 incluyendo, para este ultimo las obligaciones de la interventoría y la ambigüedad en los criterios suscritos en la etapa de planeación con los que se deben constituir las pólizas de garantías y las inconsistencias en la conformación de las garantías del contrato cps-389-2020</t>
  </si>
  <si>
    <t>Hallazgo administrativo con presunta incidencia disciplinaria. por no aportar claramente documentos que expresen la necesidad del proceso contratual (estudios previos y anexo técnico) cps-390-20; falta de claridad y deficiencias en información del estudio del mercado cps-276-2019 y falta de planeación en la ejecución contractual, como consecuencia de las modificaciones contractuales, sin presentar condiciones o argumentos basados en la realidad cop-340-2022</t>
  </si>
  <si>
    <t>Hallazgo administrativo con presunta incidencia disciplinaria. por debilidades en la planeación para los procesos de contratación, evidenciando la inexistencia de la matriz de riesgos para los contratos cps-389 y 390 de 2020 y la deficiencia en el diligenciamiento para los contratos cps-255 y cps-276 de 2019, tanto en los expedientes documentales como en la plataforma secop ii</t>
  </si>
  <si>
    <t>Hallazgo administrativo con presunta incidencia disciplinaria. por debilidades en el control de documentos publicados en secop ii, derivado en condiciones de omisión de documentos, duplicidad y/o de documentos ajenos al proceso de contratación respectivo, para los contratos cop-340-2022, cps 255-2019, cps-276-2019, cps-390-2020 y cps-274-2019</t>
  </si>
  <si>
    <t>Debilidad en el los profesionales de presupuesto en el tramite de pago de cuentas de cobro</t>
  </si>
  <si>
    <t>Posible debilidad en los apoyos a la supervision en la supervisión de los contratos</t>
  </si>
  <si>
    <t>Diferencia conceptual con el ente de control en el analisís, aplicabilidad y alcance de la clausula de indemnidad en los contratos suscritos por el fondo de desarrollo local de bosa</t>
  </si>
  <si>
    <t>Debilidad en la publicación de los documentos contractuales de los contratos 340-2022,  255-2019, 276-2019, -390-2020 y 274-2019 en la plataforma secop</t>
  </si>
  <si>
    <t>Posible falencia de los profesionales de planeación que  estructuraron los contratos 255-2019 y 276-2019, al no contemplar e incluir el riesgo asociado al calendario académico estudiantil y posibles actos de agresión de las barras futboleras en la matriz de riesgo.</t>
  </si>
  <si>
    <t>Debilidad de los profesionales de planeación en la estructuración del contrato 390-2020, 276-2019 y 340-2022</t>
  </si>
  <si>
    <t>Diferencias con el ente de control en la posible debilidad en la supervisión del contratos de obra ya que el fdlb requierio al contratista la actualizacion de las polizas</t>
  </si>
  <si>
    <t>Diferencia con el ente de control en el analisis realizado para determinar la cobertura de la poliza en el contrato -389-2020</t>
  </si>
  <si>
    <t>Ddiferencia con el ente de control en el análisis y aplicabilidad del marco legal de la contratación pública, en la selección de proveedores mediante acuerdo marco de precios, y el trámite de inhabilidades e incompatibilidades sobrevinientes de un contratista en la ejecución del contrato.</t>
  </si>
  <si>
    <t>Capacitar al equipo de presupuesto frente a los lineamientos para el trámite del pago de cuentas de cobro</t>
  </si>
  <si>
    <t>Capacitar a los apoyos a la supervisión sobre el manual de supervisión e interventoría y manual de buenas prácticas contractuales</t>
  </si>
  <si>
    <t>Solicitar a la agencia nacional de contratación pública - colombia compra eficiente, concepto referente a la aplicabilidad y alcance de la clausula de indenmidad en la contratación pública</t>
  </si>
  <si>
    <t>Revision de la documentación contractual cargada en la plataforma secop ii de la vigencia 2023</t>
  </si>
  <si>
    <t>Capacitar a los profesionales de planeación que estructuran procesos sobre el riesgo previsible que se derivan de los mismos y que deben ser incluidos en la matriz de riesgo</t>
  </si>
  <si>
    <t>Realizar una capacitación  a los profesionales de planeación que estructuran procesos contractuales, en elaboración de estudios previos,</t>
  </si>
  <si>
    <t>Solicitud de aplicación de las polizas</t>
  </si>
  <si>
    <t>Elaborar un documento con las justificaciones tecnicas  que muestre la cibertura de la poliza</t>
  </si>
  <si>
    <t>En los eventos en que sobrevenga una inhabilidad o incompatibilidad en la ejecución de un contrato, el contratista será requerido informandole el contenido del artículo 9 de la ley 80 de 1993, modificado por el artículo 6 de la ley 2014 de 2019, con el fin que ceda el contrato o renuncie a su ejecución</t>
  </si>
  <si>
    <t>Realizar una capacitación al equipo de presupuesto</t>
  </si>
  <si>
    <t>Capacitaciones realizadas</t>
  </si>
  <si>
    <t>Solicitud concepto</t>
  </si>
  <si>
    <t>Capacitación realizada</t>
  </si>
  <si>
    <t>Capacitaciones Realizadas Al Total De Los Profesionales De Presupuesto</t>
  </si>
  <si>
    <t>Numero De Contratos Revisados De La Vigencia 2023 Sobre Los Contratos Suscritos En La Vigencia 2023</t>
  </si>
  <si>
    <t>Capacitación Realizada Al De Profesionales De Planeación Que Estructuran Procesos</t>
  </si>
  <si>
    <t>Numero De Requerimientos Relizados</t>
  </si>
  <si>
    <t>Un (1) Documento</t>
  </si>
  <si>
    <t>Requerimientos</t>
  </si>
  <si>
    <t>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</si>
</sst>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2" x14ac:knownFonts="1">
    <font>
      <sz val="11"/>
      <color theme="1"/>
      <name val="Aptos Narrow"/>
      <family val="2"/>
      <scheme val="minor"/>
    </font>
    <font>
      <sz val="11"/>
      <color theme="1"/>
      <name val="Aptos Narrow"/>
      <family val="2"/>
      <scheme val="minor"/>
    </font>
    <font>
      <sz val="18"/>
      <color theme="3"/>
      <name val="Arial Rounded MT Bold"/>
      <family val="2"/>
    </font>
    <font>
      <sz val="16"/>
      <color theme="3"/>
      <name val="Arial Rounded MT Bold"/>
      <family val="2"/>
    </font>
    <font>
      <b/>
      <sz val="11"/>
      <color indexed="9"/>
      <name val="Calibri"/>
      <family val="2"/>
    </font>
    <font>
      <sz val="11"/>
      <color rgb="FF9C6500"/>
      <name val="Aptos Narrow"/>
      <family val="2"/>
      <scheme val="minor"/>
    </font>
    <font>
      <b/>
      <sz val="14"/>
      <color rgb="FF9C6500"/>
      <name val="Aptos Narrow"/>
      <family val="2"/>
      <scheme val="minor"/>
    </font>
    <font>
      <sz val="11"/>
      <color indexed="8"/>
      <name val="Aptos Narrow"/>
      <family val="2"/>
      <scheme val="minor"/>
    </font>
    <font>
      <sz val="11"/>
      <name val="Aptos Narrow"/>
      <family val="2"/>
      <scheme val="minor"/>
    </font>
    <font>
      <sz val="11"/>
      <color rgb="FF000000"/>
      <name val="Aptos Narrow"/>
      <family val="2"/>
      <scheme val="minor"/>
    </font>
    <font>
      <sz val="9"/>
      <color indexed="8"/>
      <name val="Aptos Narrow"/>
      <family val="2"/>
      <scheme val="minor"/>
    </font>
    <font>
      <sz val="9"/>
      <color theme="1"/>
      <name val="Aptos Narrow"/>
      <family val="2"/>
      <scheme val="minor"/>
    </font>
  </fonts>
  <fills count="10">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indexed="54"/>
      </patternFill>
    </fill>
    <fill>
      <patternFill patternType="solid">
        <fgColor theme="0"/>
      </patternFill>
    </fill>
    <fill>
      <patternFill patternType="solid">
        <fgColor theme="0"/>
        <bgColor rgb="FF000000"/>
      </patternFill>
    </fill>
    <fill>
      <patternFill patternType="solid">
        <fgColor rgb="FFFFFF00"/>
        <bgColor indexed="64"/>
      </patternFill>
    </fill>
  </fills>
  <borders count="13">
    <border>
      <left/>
      <right/>
      <top/>
      <bottom/>
      <diagonal/>
    </border>
    <border>
      <left style="hair">
        <color indexed="8"/>
      </left>
      <right/>
      <top style="hair">
        <color indexed="8"/>
      </top>
      <bottom style="dashed">
        <color theme="3"/>
      </bottom>
      <diagonal/>
    </border>
    <border>
      <left/>
      <right/>
      <top style="hair">
        <color indexed="8"/>
      </top>
      <bottom style="dashed">
        <color theme="3"/>
      </bottom>
      <diagonal/>
    </border>
    <border>
      <left style="hair">
        <color indexed="8"/>
      </left>
      <right style="hair">
        <color indexed="8"/>
      </right>
      <top style="hair">
        <color indexed="8"/>
      </top>
      <bottom style="dashed">
        <color theme="3"/>
      </bottom>
      <diagonal/>
    </border>
    <border>
      <left style="hair">
        <color indexed="8"/>
      </left>
      <right style="hair">
        <color indexed="8"/>
      </right>
      <top style="hair">
        <color indexed="8"/>
      </top>
      <bottom style="hair">
        <color indexed="8"/>
      </bottom>
      <diagonal/>
    </border>
    <border>
      <left style="dashed">
        <color theme="3"/>
      </left>
      <right style="dashed">
        <color theme="3"/>
      </right>
      <top style="dashed">
        <color theme="3"/>
      </top>
      <bottom/>
      <diagonal/>
    </border>
    <border>
      <left style="dashed">
        <color theme="3"/>
      </left>
      <right style="dashed">
        <color theme="3"/>
      </right>
      <top style="dashed">
        <color theme="3"/>
      </top>
      <bottom style="dashed">
        <color theme="3"/>
      </bottom>
      <diagonal/>
    </border>
    <border>
      <left style="dashed">
        <color theme="3"/>
      </left>
      <right/>
      <top style="dashed">
        <color theme="3"/>
      </top>
      <bottom style="dashed">
        <color theme="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0" fontId="5" fillId="2" borderId="0" applyNumberFormat="0" applyBorder="0" applyAlignment="0" applyProtection="0"/>
  </cellStyleXfs>
  <cellXfs count="59">
    <xf numFmtId="0" fontId="0" fillId="0" borderId="0" xfId="0"/>
    <xf numFmtId="0" fontId="0" fillId="3" borderId="0" xfId="0" applyFill="1" applyAlignment="1">
      <alignment vertical="center" wrapText="1"/>
    </xf>
    <xf numFmtId="0" fontId="0" fillId="3" borderId="0" xfId="0" applyFill="1" applyAlignment="1">
      <alignment horizontal="center" vertical="center" wrapText="1"/>
    </xf>
    <xf numFmtId="0" fontId="2" fillId="3" borderId="0" xfId="0" applyFont="1" applyFill="1" applyAlignment="1">
      <alignment horizontal="center" vertical="center" wrapText="1"/>
    </xf>
    <xf numFmtId="0" fontId="3" fillId="3" borderId="0" xfId="0" applyFont="1" applyFill="1" applyAlignment="1">
      <alignment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2" borderId="4" xfId="2" applyFont="1" applyBorder="1" applyAlignment="1">
      <alignment horizontal="center" vertical="center" wrapText="1"/>
    </xf>
    <xf numFmtId="0" fontId="4" fillId="6"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7" fillId="3" borderId="8" xfId="0" applyFont="1" applyFill="1" applyBorder="1" applyAlignment="1" applyProtection="1">
      <alignment horizontal="center" vertical="center"/>
      <protection locked="0"/>
    </xf>
    <xf numFmtId="0" fontId="0" fillId="3" borderId="8" xfId="0" applyFill="1" applyBorder="1" applyAlignment="1">
      <alignment horizontal="center" vertical="center"/>
    </xf>
    <xf numFmtId="0" fontId="0" fillId="3" borderId="8" xfId="0" applyFill="1" applyBorder="1" applyAlignment="1" applyProtection="1">
      <alignment horizontal="center" vertical="center" wrapText="1"/>
      <protection locked="0"/>
    </xf>
    <xf numFmtId="0" fontId="0" fillId="3" borderId="8" xfId="0" applyFill="1" applyBorder="1" applyAlignment="1">
      <alignment horizontal="center" vertical="center" wrapText="1"/>
    </xf>
    <xf numFmtId="0" fontId="7" fillId="3" borderId="8" xfId="0" applyFont="1" applyFill="1" applyBorder="1" applyAlignment="1">
      <alignment horizontal="center" vertical="center" wrapText="1"/>
    </xf>
    <xf numFmtId="0" fontId="0" fillId="3" borderId="6" xfId="0" applyFill="1" applyBorder="1" applyAlignment="1" applyProtection="1">
      <alignment horizontal="center" vertical="center" wrapText="1"/>
      <protection locked="0"/>
    </xf>
    <xf numFmtId="0" fontId="0" fillId="3" borderId="6" xfId="0" applyFill="1" applyBorder="1" applyAlignment="1" applyProtection="1">
      <alignment horizontal="left" vertical="center" wrapText="1"/>
      <protection locked="0"/>
    </xf>
    <xf numFmtId="0" fontId="0" fillId="3" borderId="7" xfId="0" applyFill="1" applyBorder="1" applyAlignment="1" applyProtection="1">
      <alignment horizontal="center" vertical="center" wrapText="1"/>
      <protection locked="0"/>
    </xf>
    <xf numFmtId="9" fontId="0" fillId="3" borderId="6" xfId="1" applyFont="1" applyFill="1" applyBorder="1" applyAlignment="1" applyProtection="1">
      <alignment horizontal="center" vertical="center" wrapText="1"/>
      <protection locked="0"/>
    </xf>
    <xf numFmtId="0" fontId="0" fillId="3" borderId="4" xfId="0" applyFill="1" applyBorder="1" applyAlignment="1" applyProtection="1">
      <alignment vertical="center" wrapText="1"/>
      <protection locked="0"/>
    </xf>
    <xf numFmtId="164" fontId="0" fillId="3" borderId="6" xfId="1" applyNumberFormat="1"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0" fillId="3" borderId="8" xfId="0" applyFill="1" applyBorder="1" applyAlignment="1" applyProtection="1">
      <alignment horizontal="center" vertical="center"/>
      <protection locked="0"/>
    </xf>
    <xf numFmtId="0" fontId="0" fillId="3" borderId="8" xfId="0" applyFill="1" applyBorder="1" applyAlignment="1">
      <alignment vertical="center" wrapText="1"/>
    </xf>
    <xf numFmtId="0" fontId="1" fillId="7" borderId="8" xfId="0" applyFont="1" applyFill="1" applyBorder="1" applyAlignment="1" applyProtection="1">
      <alignment horizontal="center" vertical="center" wrapText="1"/>
      <protection locked="0"/>
    </xf>
    <xf numFmtId="0" fontId="9" fillId="8" borderId="8" xfId="0" applyFont="1" applyFill="1" applyBorder="1" applyAlignment="1">
      <alignment horizontal="center" vertical="center" wrapText="1"/>
    </xf>
    <xf numFmtId="0" fontId="0" fillId="7" borderId="8" xfId="0" applyFill="1" applyBorder="1" applyAlignment="1" applyProtection="1">
      <alignment horizontal="center" vertical="center"/>
      <protection locked="0"/>
    </xf>
    <xf numFmtId="165" fontId="0" fillId="7" borderId="8" xfId="0" applyNumberFormat="1" applyFill="1" applyBorder="1" applyAlignment="1" applyProtection="1">
      <alignment horizontal="center" vertical="center"/>
      <protection locked="0"/>
    </xf>
    <xf numFmtId="165" fontId="0" fillId="7" borderId="9" xfId="0" applyNumberFormat="1" applyFill="1" applyBorder="1" applyAlignment="1" applyProtection="1">
      <alignment horizontal="center" vertical="center"/>
      <protection locked="0"/>
    </xf>
    <xf numFmtId="0" fontId="0" fillId="3" borderId="10" xfId="0" applyFill="1" applyBorder="1" applyAlignment="1">
      <alignment horizontal="center" vertical="center" wrapText="1"/>
    </xf>
    <xf numFmtId="0" fontId="0" fillId="3" borderId="10" xfId="0" applyFill="1" applyBorder="1" applyAlignment="1">
      <alignment vertical="center" wrapText="1"/>
    </xf>
    <xf numFmtId="0" fontId="1" fillId="3"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165" fontId="0" fillId="3" borderId="8" xfId="0" applyNumberFormat="1" applyFill="1" applyBorder="1" applyAlignment="1" applyProtection="1">
      <alignment horizontal="center" vertical="center"/>
      <protection locked="0"/>
    </xf>
    <xf numFmtId="165" fontId="0" fillId="3" borderId="9" xfId="0" applyNumberFormat="1" applyFill="1" applyBorder="1" applyAlignment="1" applyProtection="1">
      <alignment horizontal="center" vertical="center"/>
      <protection locked="0"/>
    </xf>
    <xf numFmtId="0" fontId="1" fillId="3" borderId="8" xfId="0" applyFont="1" applyFill="1" applyBorder="1" applyAlignment="1">
      <alignment horizontal="center" vertical="center"/>
    </xf>
    <xf numFmtId="0" fontId="0" fillId="9" borderId="10" xfId="0" applyFill="1" applyBorder="1" applyAlignment="1">
      <alignment vertical="center" wrapText="1"/>
    </xf>
    <xf numFmtId="0" fontId="0" fillId="9" borderId="0" xfId="0" applyFill="1" applyAlignment="1">
      <alignment vertical="center" wrapText="1"/>
    </xf>
    <xf numFmtId="0" fontId="0" fillId="3" borderId="11" xfId="0" applyFill="1" applyBorder="1" applyAlignment="1">
      <alignment horizontal="center" vertical="center" wrapText="1"/>
    </xf>
    <xf numFmtId="0" fontId="0" fillId="3" borderId="11" xfId="0" applyFill="1" applyBorder="1" applyAlignment="1">
      <alignment vertical="center" wrapText="1"/>
    </xf>
    <xf numFmtId="0" fontId="0" fillId="0" borderId="0" xfId="0" applyAlignment="1">
      <alignment horizontal="center" vertical="center" wrapText="1"/>
    </xf>
    <xf numFmtId="0" fontId="10" fillId="3" borderId="8" xfId="0" applyFont="1" applyFill="1" applyBorder="1" applyAlignment="1" applyProtection="1">
      <alignment horizontal="center" vertical="center"/>
      <protection locked="0"/>
    </xf>
    <xf numFmtId="0" fontId="10" fillId="0" borderId="12" xfId="0" applyFont="1" applyBorder="1" applyAlignment="1">
      <alignment horizontal="center" vertical="center" wrapText="1"/>
    </xf>
    <xf numFmtId="0" fontId="11" fillId="3" borderId="8" xfId="0" applyFont="1" applyFill="1" applyBorder="1" applyAlignment="1">
      <alignment horizontal="center" vertical="center"/>
    </xf>
    <xf numFmtId="0" fontId="11" fillId="3" borderId="6"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9" fontId="11" fillId="3" borderId="6" xfId="1"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wrapText="1"/>
    </xf>
  </cellXfs>
  <cellStyles count="3">
    <cellStyle name="Neutral" xfId="2" builtinId="28"/>
    <cellStyle name="Normal" xfId="0" builtinId="0"/>
    <cellStyle name="Porcentaje" xfId="1" builtinId="5"/>
  </cellStyles>
  <dxfs count="28">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2F699-3516-4151-AF23-36319C1EC015}">
  <dimension ref="A1:CG49"/>
  <sheetViews>
    <sheetView tabSelected="1" zoomScale="80" zoomScaleNormal="80" workbookViewId="0">
      <selection activeCell="E9" sqref="E9"/>
    </sheetView>
  </sheetViews>
  <sheetFormatPr baseColWidth="10" defaultColWidth="0" defaultRowHeight="15" x14ac:dyDescent="0.25"/>
  <cols>
    <col min="1" max="1" width="12.5703125" style="5" customWidth="1"/>
    <col min="2" max="2" width="18.140625" style="5" customWidth="1"/>
    <col min="3" max="3" width="17.5703125" style="5" customWidth="1"/>
    <col min="4" max="4" width="40.85546875" style="49" customWidth="1"/>
    <col min="5" max="5" width="36.5703125" style="5" customWidth="1"/>
    <col min="6" max="6" width="13.85546875" style="49" customWidth="1"/>
    <col min="7" max="7" width="62.7109375" style="5" customWidth="1"/>
    <col min="8" max="8" width="29" style="5" customWidth="1"/>
    <col min="9" max="9" width="30.28515625" style="5" customWidth="1"/>
    <col min="10" max="10" width="11.42578125" style="5" customWidth="1"/>
    <col min="11" max="11" width="35.5703125" style="5" customWidth="1"/>
    <col min="12" max="12" width="14.85546875" style="5" customWidth="1"/>
    <col min="13" max="13" width="22.140625" style="5" customWidth="1"/>
    <col min="14" max="14" width="71" style="49" customWidth="1"/>
    <col min="15" max="15" width="23.85546875" style="49" customWidth="1"/>
    <col min="16" max="16" width="29.5703125" style="5" hidden="1" customWidth="1"/>
    <col min="17" max="17" width="23.85546875" style="5" hidden="1" customWidth="1"/>
    <col min="18" max="18" width="12.5703125" style="5" hidden="1" customWidth="1"/>
    <col min="19" max="19" width="29.5703125" style="5" hidden="1" customWidth="1"/>
    <col min="20" max="20" width="23.85546875" style="5" hidden="1" customWidth="1"/>
    <col min="21" max="21" width="12.5703125" style="5" hidden="1" customWidth="1"/>
    <col min="22" max="22" width="11.42578125" style="5" customWidth="1"/>
    <col min="23" max="23" width="15.42578125" style="5" customWidth="1"/>
    <col min="24" max="24" width="18.28515625" style="5" customWidth="1"/>
    <col min="25" max="25" width="11.42578125" style="5" customWidth="1"/>
    <col min="26" max="26" width="19.5703125" style="5" customWidth="1"/>
    <col min="27" max="27" width="48" style="5" customWidth="1"/>
    <col min="28" max="28" width="11.42578125" style="1" customWidth="1"/>
    <col min="29" max="85" width="0" style="5" hidden="1" customWidth="1"/>
    <col min="86" max="16384" width="11.42578125" style="5" hidden="1"/>
  </cols>
  <sheetData>
    <row r="1" spans="1:27" s="1" customFormat="1" x14ac:dyDescent="0.25">
      <c r="D1" s="2"/>
      <c r="F1" s="2"/>
      <c r="N1" s="2"/>
      <c r="O1" s="2"/>
    </row>
    <row r="2" spans="1:27" s="1" customFormat="1" ht="33.75" customHeight="1" x14ac:dyDescent="0.25">
      <c r="B2" s="3" t="s">
        <v>0</v>
      </c>
      <c r="C2" s="3"/>
      <c r="D2" s="3"/>
      <c r="E2" s="3"/>
      <c r="F2" s="3"/>
      <c r="G2" s="3"/>
      <c r="H2" s="4"/>
      <c r="I2" s="4"/>
      <c r="J2" s="4"/>
      <c r="K2" s="4"/>
      <c r="L2" s="4"/>
      <c r="M2" s="4"/>
      <c r="N2" s="2"/>
      <c r="O2" s="2"/>
    </row>
    <row r="3" spans="1:27" s="1" customFormat="1" ht="57.75" customHeight="1" x14ac:dyDescent="0.25">
      <c r="B3" s="3" t="s">
        <v>241</v>
      </c>
      <c r="C3" s="3"/>
      <c r="D3" s="3"/>
      <c r="E3" s="3"/>
      <c r="F3" s="3"/>
      <c r="G3" s="3"/>
      <c r="H3" s="4"/>
      <c r="I3" s="4"/>
      <c r="J3" s="4"/>
      <c r="K3" s="4"/>
      <c r="L3" s="4"/>
      <c r="M3" s="4"/>
      <c r="N3" s="2"/>
      <c r="O3" s="2"/>
    </row>
    <row r="4" spans="1:27" s="1" customFormat="1" ht="17.25" customHeight="1" x14ac:dyDescent="0.25">
      <c r="D4" s="2"/>
      <c r="E4" s="3"/>
      <c r="F4" s="3"/>
      <c r="G4" s="3"/>
      <c r="H4" s="3"/>
      <c r="I4" s="3"/>
      <c r="J4" s="3"/>
      <c r="N4" s="2"/>
      <c r="O4" s="2"/>
    </row>
    <row r="5" spans="1:27" ht="36" customHeight="1" x14ac:dyDescent="0.25">
      <c r="B5" s="1"/>
      <c r="C5" s="1"/>
      <c r="D5" s="2"/>
      <c r="E5" s="1"/>
      <c r="F5" s="2"/>
      <c r="G5" s="1"/>
      <c r="H5" s="1"/>
      <c r="I5" s="1"/>
      <c r="J5" s="1"/>
      <c r="K5" s="1"/>
      <c r="L5" s="1"/>
      <c r="M5" s="1"/>
      <c r="N5" s="6" t="s">
        <v>240</v>
      </c>
      <c r="O5" s="7"/>
      <c r="P5" s="8" t="s">
        <v>1</v>
      </c>
      <c r="Q5" s="8"/>
      <c r="R5" s="8"/>
      <c r="S5" s="9" t="s">
        <v>2</v>
      </c>
      <c r="T5" s="9"/>
      <c r="U5" s="9"/>
      <c r="V5" s="10"/>
      <c r="W5" s="10"/>
      <c r="X5" s="10"/>
      <c r="Y5" s="10"/>
      <c r="Z5" s="11"/>
      <c r="AA5" s="12" t="s">
        <v>3</v>
      </c>
    </row>
    <row r="6" spans="1:27" ht="89.25" customHeight="1" x14ac:dyDescent="0.25">
      <c r="A6" s="13" t="s">
        <v>4</v>
      </c>
      <c r="B6" s="13" t="s">
        <v>5</v>
      </c>
      <c r="C6" s="13" t="s">
        <v>6</v>
      </c>
      <c r="D6" s="13" t="s">
        <v>7</v>
      </c>
      <c r="E6" s="13" t="s">
        <v>8</v>
      </c>
      <c r="F6" s="13" t="s">
        <v>9</v>
      </c>
      <c r="G6" s="13" t="s">
        <v>10</v>
      </c>
      <c r="H6" s="13" t="s">
        <v>11</v>
      </c>
      <c r="I6" s="13" t="s">
        <v>12</v>
      </c>
      <c r="J6" s="13" t="s">
        <v>13</v>
      </c>
      <c r="K6" s="13" t="s">
        <v>14</v>
      </c>
      <c r="L6" s="13" t="s">
        <v>15</v>
      </c>
      <c r="M6" s="13" t="s">
        <v>16</v>
      </c>
      <c r="N6" s="14" t="s">
        <v>17</v>
      </c>
      <c r="O6" s="14" t="s">
        <v>18</v>
      </c>
      <c r="P6" s="15" t="s">
        <v>17</v>
      </c>
      <c r="Q6" s="15" t="s">
        <v>18</v>
      </c>
      <c r="R6" s="15" t="s">
        <v>19</v>
      </c>
      <c r="S6" s="14" t="s">
        <v>17</v>
      </c>
      <c r="T6" s="14" t="s">
        <v>18</v>
      </c>
      <c r="U6" s="14" t="s">
        <v>19</v>
      </c>
      <c r="V6" s="16" t="s">
        <v>20</v>
      </c>
      <c r="W6" s="16" t="s">
        <v>21</v>
      </c>
      <c r="X6" s="16" t="s">
        <v>22</v>
      </c>
      <c r="Y6" s="16" t="s">
        <v>23</v>
      </c>
      <c r="Z6" s="17" t="s">
        <v>24</v>
      </c>
      <c r="AA6" s="12"/>
    </row>
    <row r="7" spans="1:27" s="1" customFormat="1" ht="148.5" customHeight="1" x14ac:dyDescent="0.25">
      <c r="A7" s="18" t="s">
        <v>25</v>
      </c>
      <c r="B7" s="18">
        <v>155</v>
      </c>
      <c r="C7" s="19" t="s">
        <v>26</v>
      </c>
      <c r="D7" s="20" t="s">
        <v>27</v>
      </c>
      <c r="E7" s="21" t="s">
        <v>28</v>
      </c>
      <c r="F7" s="19">
        <v>1</v>
      </c>
      <c r="G7" s="21" t="s">
        <v>29</v>
      </c>
      <c r="H7" s="21" t="s">
        <v>30</v>
      </c>
      <c r="I7" s="21" t="s">
        <v>31</v>
      </c>
      <c r="J7" s="19">
        <v>1</v>
      </c>
      <c r="K7" s="21" t="s">
        <v>32</v>
      </c>
      <c r="L7" s="22" t="s">
        <v>33</v>
      </c>
      <c r="M7" s="22" t="s">
        <v>34</v>
      </c>
      <c r="N7" s="23" t="s">
        <v>35</v>
      </c>
      <c r="O7" s="23" t="s">
        <v>36</v>
      </c>
      <c r="P7" s="24"/>
      <c r="Q7" s="23"/>
      <c r="R7" s="23"/>
      <c r="S7" s="24"/>
      <c r="T7" s="23"/>
      <c r="U7" s="23"/>
      <c r="V7" s="23">
        <f>+J7</f>
        <v>1</v>
      </c>
      <c r="W7" s="23">
        <v>1</v>
      </c>
      <c r="X7" s="23" t="s">
        <v>37</v>
      </c>
      <c r="Y7" s="25"/>
      <c r="Z7" s="26">
        <v>1</v>
      </c>
      <c r="AA7" s="27"/>
    </row>
    <row r="8" spans="1:27" s="1" customFormat="1" ht="45" x14ac:dyDescent="0.25">
      <c r="A8" s="18" t="s">
        <v>25</v>
      </c>
      <c r="B8" s="18">
        <v>155</v>
      </c>
      <c r="C8" s="19" t="s">
        <v>38</v>
      </c>
      <c r="D8" s="20" t="s">
        <v>39</v>
      </c>
      <c r="E8" s="21" t="s">
        <v>40</v>
      </c>
      <c r="F8" s="19">
        <v>1</v>
      </c>
      <c r="G8" s="21" t="s">
        <v>41</v>
      </c>
      <c r="H8" s="21" t="s">
        <v>42</v>
      </c>
      <c r="I8" s="21" t="s">
        <v>43</v>
      </c>
      <c r="J8" s="19">
        <v>1</v>
      </c>
      <c r="K8" s="21" t="s">
        <v>44</v>
      </c>
      <c r="L8" s="22" t="s">
        <v>33</v>
      </c>
      <c r="M8" s="22" t="s">
        <v>34</v>
      </c>
      <c r="N8" s="23" t="s">
        <v>45</v>
      </c>
      <c r="O8" s="28" t="s">
        <v>46</v>
      </c>
      <c r="P8" s="24"/>
      <c r="Q8" s="23"/>
      <c r="R8" s="23"/>
      <c r="S8" s="24"/>
      <c r="T8" s="23"/>
      <c r="U8" s="23"/>
      <c r="V8" s="23">
        <f>+J8</f>
        <v>1</v>
      </c>
      <c r="W8" s="23">
        <v>1</v>
      </c>
      <c r="X8" s="23" t="s">
        <v>37</v>
      </c>
      <c r="Y8" s="25"/>
      <c r="Z8" s="26">
        <v>1</v>
      </c>
      <c r="AA8" s="27"/>
    </row>
    <row r="9" spans="1:27" s="1" customFormat="1" ht="278.25" customHeight="1" x14ac:dyDescent="0.25">
      <c r="A9" s="18" t="s">
        <v>25</v>
      </c>
      <c r="B9" s="18">
        <v>155</v>
      </c>
      <c r="C9" s="19" t="s">
        <v>38</v>
      </c>
      <c r="D9" s="20" t="s">
        <v>39</v>
      </c>
      <c r="E9" s="21" t="s">
        <v>40</v>
      </c>
      <c r="F9" s="19">
        <v>2</v>
      </c>
      <c r="G9" s="21" t="s">
        <v>47</v>
      </c>
      <c r="H9" s="21" t="s">
        <v>48</v>
      </c>
      <c r="I9" s="21" t="s">
        <v>49</v>
      </c>
      <c r="J9" s="19">
        <v>1</v>
      </c>
      <c r="K9" s="21" t="s">
        <v>44</v>
      </c>
      <c r="L9" s="22" t="s">
        <v>33</v>
      </c>
      <c r="M9" s="22" t="s">
        <v>34</v>
      </c>
      <c r="N9" s="29" t="s">
        <v>50</v>
      </c>
      <c r="O9" s="23" t="s">
        <v>51</v>
      </c>
      <c r="P9" s="24"/>
      <c r="Q9" s="23"/>
      <c r="R9" s="23"/>
      <c r="S9" s="24"/>
      <c r="T9" s="23"/>
      <c r="U9" s="23"/>
      <c r="V9" s="23">
        <f>+J9</f>
        <v>1</v>
      </c>
      <c r="W9" s="23">
        <v>1</v>
      </c>
      <c r="X9" s="23" t="s">
        <v>37</v>
      </c>
      <c r="Y9" s="25"/>
      <c r="Z9" s="26">
        <v>1</v>
      </c>
      <c r="AA9" s="27"/>
    </row>
    <row r="10" spans="1:27" s="1" customFormat="1" ht="109.5" customHeight="1" x14ac:dyDescent="0.25">
      <c r="A10" s="18" t="s">
        <v>52</v>
      </c>
      <c r="B10" s="21">
        <v>100</v>
      </c>
      <c r="C10" s="30" t="s">
        <v>53</v>
      </c>
      <c r="D10" s="20" t="s">
        <v>27</v>
      </c>
      <c r="E10" s="31" t="s">
        <v>54</v>
      </c>
      <c r="F10" s="21">
        <v>1</v>
      </c>
      <c r="G10" s="32" t="s">
        <v>55</v>
      </c>
      <c r="H10" s="33" t="s">
        <v>56</v>
      </c>
      <c r="I10" s="33" t="s">
        <v>57</v>
      </c>
      <c r="J10" s="34">
        <v>1</v>
      </c>
      <c r="K10" s="21" t="s">
        <v>58</v>
      </c>
      <c r="L10" s="35">
        <v>45119</v>
      </c>
      <c r="M10" s="36">
        <v>45291</v>
      </c>
      <c r="N10" s="37" t="s">
        <v>59</v>
      </c>
      <c r="O10" s="37" t="s">
        <v>60</v>
      </c>
      <c r="P10" s="38"/>
      <c r="Q10" s="38"/>
      <c r="R10" s="38"/>
      <c r="S10" s="38"/>
      <c r="T10" s="38"/>
      <c r="U10" s="38"/>
      <c r="V10" s="23">
        <f>+J10</f>
        <v>1</v>
      </c>
      <c r="W10" s="23">
        <v>1</v>
      </c>
      <c r="X10" s="23" t="s">
        <v>37</v>
      </c>
      <c r="Y10" s="25"/>
      <c r="Z10" s="26">
        <v>1</v>
      </c>
      <c r="AA10" s="38"/>
    </row>
    <row r="11" spans="1:27" s="1" customFormat="1" ht="109.5" customHeight="1" x14ac:dyDescent="0.25">
      <c r="A11" s="18" t="s">
        <v>52</v>
      </c>
      <c r="B11" s="21">
        <v>100</v>
      </c>
      <c r="C11" s="19" t="s">
        <v>61</v>
      </c>
      <c r="D11" s="20" t="s">
        <v>27</v>
      </c>
      <c r="E11" s="31" t="s">
        <v>62</v>
      </c>
      <c r="F11" s="19">
        <v>1</v>
      </c>
      <c r="G11" s="39" t="s">
        <v>63</v>
      </c>
      <c r="H11" s="40" t="s">
        <v>64</v>
      </c>
      <c r="I11" s="40" t="s">
        <v>65</v>
      </c>
      <c r="J11" s="19">
        <v>1</v>
      </c>
      <c r="K11" s="19" t="s">
        <v>66</v>
      </c>
      <c r="L11" s="35">
        <v>45119</v>
      </c>
      <c r="M11" s="36">
        <v>45291</v>
      </c>
      <c r="N11" s="41" t="s">
        <v>67</v>
      </c>
      <c r="O11" s="37" t="s">
        <v>68</v>
      </c>
      <c r="P11" s="38"/>
      <c r="Q11" s="38"/>
      <c r="R11" s="38"/>
      <c r="S11" s="38"/>
      <c r="T11" s="38"/>
      <c r="U11" s="38"/>
      <c r="V11" s="23">
        <f>+J11</f>
        <v>1</v>
      </c>
      <c r="W11" s="23">
        <v>1</v>
      </c>
      <c r="X11" s="23" t="s">
        <v>37</v>
      </c>
      <c r="Y11" s="25"/>
      <c r="Z11" s="26">
        <v>1</v>
      </c>
      <c r="AA11" s="38"/>
    </row>
    <row r="12" spans="1:27" s="1" customFormat="1" ht="54" customHeight="1" x14ac:dyDescent="0.25">
      <c r="A12" s="18" t="s">
        <v>52</v>
      </c>
      <c r="B12" s="21">
        <v>100</v>
      </c>
      <c r="C12" s="19" t="s">
        <v>69</v>
      </c>
      <c r="D12" s="20" t="s">
        <v>70</v>
      </c>
      <c r="E12" s="31" t="s">
        <v>71</v>
      </c>
      <c r="F12" s="21">
        <v>1</v>
      </c>
      <c r="G12" s="39" t="s">
        <v>72</v>
      </c>
      <c r="H12" s="40" t="s">
        <v>73</v>
      </c>
      <c r="I12" s="40" t="s">
        <v>74</v>
      </c>
      <c r="J12" s="19">
        <v>1</v>
      </c>
      <c r="K12" s="19" t="s">
        <v>75</v>
      </c>
      <c r="L12" s="35">
        <v>45119</v>
      </c>
      <c r="M12" s="36">
        <v>45291</v>
      </c>
      <c r="N12" s="41" t="s">
        <v>76</v>
      </c>
      <c r="O12" s="37" t="s">
        <v>77</v>
      </c>
      <c r="P12" s="38"/>
      <c r="Q12" s="38"/>
      <c r="R12" s="38"/>
      <c r="S12" s="38"/>
      <c r="T12" s="38"/>
      <c r="U12" s="38"/>
      <c r="V12" s="23">
        <f>+J12</f>
        <v>1</v>
      </c>
      <c r="W12" s="23">
        <v>1</v>
      </c>
      <c r="X12" s="23" t="s">
        <v>37</v>
      </c>
      <c r="Y12" s="25"/>
      <c r="Z12" s="26">
        <v>1</v>
      </c>
      <c r="AA12" s="38"/>
    </row>
    <row r="13" spans="1:27" s="1" customFormat="1" ht="80.25" customHeight="1" x14ac:dyDescent="0.25">
      <c r="A13" s="18" t="s">
        <v>52</v>
      </c>
      <c r="B13" s="21">
        <v>100</v>
      </c>
      <c r="C13" s="19" t="s">
        <v>78</v>
      </c>
      <c r="D13" s="20" t="s">
        <v>79</v>
      </c>
      <c r="E13" s="31" t="s">
        <v>80</v>
      </c>
      <c r="F13" s="19">
        <v>1</v>
      </c>
      <c r="G13" s="32" t="s">
        <v>81</v>
      </c>
      <c r="H13" s="40" t="s">
        <v>82</v>
      </c>
      <c r="I13" s="33" t="s">
        <v>57</v>
      </c>
      <c r="J13" s="19">
        <v>1</v>
      </c>
      <c r="K13" s="21" t="s">
        <v>44</v>
      </c>
      <c r="L13" s="35">
        <v>45119</v>
      </c>
      <c r="M13" s="36">
        <v>45291</v>
      </c>
      <c r="N13" s="41" t="s">
        <v>83</v>
      </c>
      <c r="O13" s="37" t="s">
        <v>84</v>
      </c>
      <c r="P13" s="38"/>
      <c r="Q13" s="38"/>
      <c r="R13" s="38"/>
      <c r="S13" s="38"/>
      <c r="T13" s="38"/>
      <c r="U13" s="38"/>
      <c r="V13" s="23">
        <f>+J13</f>
        <v>1</v>
      </c>
      <c r="W13" s="23">
        <v>1</v>
      </c>
      <c r="X13" s="23" t="s">
        <v>37</v>
      </c>
      <c r="Y13" s="25"/>
      <c r="Z13" s="26">
        <v>1</v>
      </c>
      <c r="AA13" s="38"/>
    </row>
    <row r="14" spans="1:27" s="1" customFormat="1" ht="339" customHeight="1" x14ac:dyDescent="0.25">
      <c r="A14" s="18" t="s">
        <v>52</v>
      </c>
      <c r="B14" s="21">
        <v>100</v>
      </c>
      <c r="C14" s="19" t="s">
        <v>85</v>
      </c>
      <c r="D14" s="20" t="s">
        <v>86</v>
      </c>
      <c r="E14" s="31" t="s">
        <v>87</v>
      </c>
      <c r="F14" s="21">
        <v>1</v>
      </c>
      <c r="G14" s="39" t="s">
        <v>88</v>
      </c>
      <c r="H14" s="40" t="s">
        <v>89</v>
      </c>
      <c r="I14" s="40" t="s">
        <v>89</v>
      </c>
      <c r="J14" s="19">
        <v>1</v>
      </c>
      <c r="K14" s="19" t="s">
        <v>90</v>
      </c>
      <c r="L14" s="42">
        <v>45119</v>
      </c>
      <c r="M14" s="43">
        <v>45291</v>
      </c>
      <c r="N14" s="37" t="s">
        <v>91</v>
      </c>
      <c r="O14" s="37" t="s">
        <v>92</v>
      </c>
      <c r="P14" s="38"/>
      <c r="Q14" s="38"/>
      <c r="R14" s="38"/>
      <c r="S14" s="38"/>
      <c r="T14" s="38"/>
      <c r="U14" s="38"/>
      <c r="V14" s="23">
        <f>+J14</f>
        <v>1</v>
      </c>
      <c r="W14" s="23">
        <v>1</v>
      </c>
      <c r="X14" s="23" t="s">
        <v>37</v>
      </c>
      <c r="Y14" s="25"/>
      <c r="Z14" s="26">
        <v>1</v>
      </c>
      <c r="AA14" s="38"/>
    </row>
    <row r="15" spans="1:27" s="1" customFormat="1" ht="90" x14ac:dyDescent="0.25">
      <c r="A15" s="18" t="s">
        <v>52</v>
      </c>
      <c r="B15" s="21">
        <v>100</v>
      </c>
      <c r="C15" s="19" t="s">
        <v>93</v>
      </c>
      <c r="D15" s="20" t="s">
        <v>27</v>
      </c>
      <c r="E15" s="31" t="s">
        <v>94</v>
      </c>
      <c r="F15" s="19">
        <v>1</v>
      </c>
      <c r="G15" s="39" t="s">
        <v>63</v>
      </c>
      <c r="H15" s="40" t="s">
        <v>64</v>
      </c>
      <c r="I15" s="40" t="s">
        <v>65</v>
      </c>
      <c r="J15" s="19">
        <v>1</v>
      </c>
      <c r="K15" s="19" t="s">
        <v>95</v>
      </c>
      <c r="L15" s="35">
        <v>45119</v>
      </c>
      <c r="M15" s="36">
        <v>45291</v>
      </c>
      <c r="N15" s="41" t="s">
        <v>67</v>
      </c>
      <c r="O15" s="37" t="s">
        <v>68</v>
      </c>
      <c r="P15" s="38"/>
      <c r="Q15" s="38"/>
      <c r="R15" s="38"/>
      <c r="S15" s="38"/>
      <c r="T15" s="38"/>
      <c r="U15" s="38"/>
      <c r="V15" s="23">
        <f>+J15</f>
        <v>1</v>
      </c>
      <c r="W15" s="23">
        <v>1</v>
      </c>
      <c r="X15" s="23" t="s">
        <v>37</v>
      </c>
      <c r="Y15" s="25"/>
      <c r="Z15" s="26">
        <v>1</v>
      </c>
      <c r="AA15" s="38"/>
    </row>
    <row r="16" spans="1:27" s="1" customFormat="1" ht="90" x14ac:dyDescent="0.25">
      <c r="A16" s="18" t="s">
        <v>52</v>
      </c>
      <c r="B16" s="21">
        <v>100</v>
      </c>
      <c r="C16" s="44" t="s">
        <v>96</v>
      </c>
      <c r="D16" s="20" t="s">
        <v>27</v>
      </c>
      <c r="E16" s="31" t="s">
        <v>97</v>
      </c>
      <c r="F16" s="21">
        <v>1</v>
      </c>
      <c r="G16" s="39" t="s">
        <v>98</v>
      </c>
      <c r="H16" s="33" t="s">
        <v>99</v>
      </c>
      <c r="I16" s="33" t="s">
        <v>100</v>
      </c>
      <c r="J16" s="19">
        <v>1</v>
      </c>
      <c r="K16" s="21" t="s">
        <v>101</v>
      </c>
      <c r="L16" s="35">
        <v>45119</v>
      </c>
      <c r="M16" s="36">
        <v>45291</v>
      </c>
      <c r="N16" s="37" t="s">
        <v>102</v>
      </c>
      <c r="O16" s="37" t="s">
        <v>103</v>
      </c>
      <c r="P16" s="38"/>
      <c r="Q16" s="38"/>
      <c r="R16" s="38"/>
      <c r="S16" s="38"/>
      <c r="T16" s="38"/>
      <c r="U16" s="38"/>
      <c r="V16" s="23">
        <f>+J16</f>
        <v>1</v>
      </c>
      <c r="W16" s="23">
        <v>1</v>
      </c>
      <c r="X16" s="23" t="s">
        <v>37</v>
      </c>
      <c r="Y16" s="25"/>
      <c r="Z16" s="26">
        <v>1</v>
      </c>
      <c r="AA16" s="38"/>
    </row>
    <row r="17" spans="1:28" s="1" customFormat="1" ht="60" x14ac:dyDescent="0.25">
      <c r="A17" s="18" t="s">
        <v>52</v>
      </c>
      <c r="B17" s="21">
        <v>100</v>
      </c>
      <c r="C17" s="19" t="s">
        <v>104</v>
      </c>
      <c r="D17" s="20" t="s">
        <v>27</v>
      </c>
      <c r="E17" s="31" t="s">
        <v>105</v>
      </c>
      <c r="F17" s="19">
        <v>1</v>
      </c>
      <c r="G17" s="39" t="s">
        <v>106</v>
      </c>
      <c r="H17" s="33" t="s">
        <v>107</v>
      </c>
      <c r="I17" s="33" t="s">
        <v>108</v>
      </c>
      <c r="J17" s="19">
        <v>1</v>
      </c>
      <c r="K17" s="19" t="s">
        <v>95</v>
      </c>
      <c r="L17" s="35">
        <v>45119</v>
      </c>
      <c r="M17" s="36">
        <v>45291</v>
      </c>
      <c r="N17" s="39" t="s">
        <v>109</v>
      </c>
      <c r="O17" s="37" t="s">
        <v>110</v>
      </c>
      <c r="P17" s="38"/>
      <c r="Q17" s="38"/>
      <c r="R17" s="38"/>
      <c r="S17" s="38"/>
      <c r="T17" s="38"/>
      <c r="U17" s="38"/>
      <c r="V17" s="23">
        <f>+J17</f>
        <v>1</v>
      </c>
      <c r="W17" s="23">
        <v>1</v>
      </c>
      <c r="X17" s="23" t="s">
        <v>37</v>
      </c>
      <c r="Y17" s="25"/>
      <c r="Z17" s="26">
        <v>1</v>
      </c>
      <c r="AA17" s="38"/>
    </row>
    <row r="18" spans="1:28" s="1" customFormat="1" ht="90.75" customHeight="1" x14ac:dyDescent="0.25">
      <c r="A18" s="18" t="s">
        <v>52</v>
      </c>
      <c r="B18" s="21">
        <v>100</v>
      </c>
      <c r="C18" s="19" t="s">
        <v>111</v>
      </c>
      <c r="D18" s="20" t="s">
        <v>27</v>
      </c>
      <c r="E18" s="31" t="s">
        <v>112</v>
      </c>
      <c r="F18" s="21">
        <v>1</v>
      </c>
      <c r="G18" s="39" t="s">
        <v>63</v>
      </c>
      <c r="H18" s="40" t="s">
        <v>113</v>
      </c>
      <c r="I18" s="40" t="s">
        <v>65</v>
      </c>
      <c r="J18" s="19">
        <v>1</v>
      </c>
      <c r="K18" s="19" t="s">
        <v>66</v>
      </c>
      <c r="L18" s="35">
        <v>45119</v>
      </c>
      <c r="M18" s="36">
        <v>45291</v>
      </c>
      <c r="N18" s="41" t="s">
        <v>67</v>
      </c>
      <c r="O18" s="37" t="s">
        <v>68</v>
      </c>
      <c r="P18" s="38"/>
      <c r="Q18" s="38"/>
      <c r="R18" s="38"/>
      <c r="S18" s="38"/>
      <c r="T18" s="38"/>
      <c r="U18" s="38"/>
      <c r="V18" s="23">
        <f>+J18</f>
        <v>1</v>
      </c>
      <c r="W18" s="23">
        <v>1</v>
      </c>
      <c r="X18" s="23" t="s">
        <v>37</v>
      </c>
      <c r="Y18" s="25"/>
      <c r="Z18" s="26">
        <v>1</v>
      </c>
      <c r="AA18" s="38"/>
    </row>
    <row r="19" spans="1:28" s="46" customFormat="1" ht="60" x14ac:dyDescent="0.25">
      <c r="A19" s="18" t="s">
        <v>52</v>
      </c>
      <c r="B19" s="21">
        <v>100</v>
      </c>
      <c r="C19" s="19" t="s">
        <v>114</v>
      </c>
      <c r="D19" s="20" t="s">
        <v>27</v>
      </c>
      <c r="E19" s="31" t="s">
        <v>115</v>
      </c>
      <c r="F19" s="19">
        <v>1</v>
      </c>
      <c r="G19" s="39" t="s">
        <v>116</v>
      </c>
      <c r="H19" s="40" t="s">
        <v>84</v>
      </c>
      <c r="I19" s="40" t="s">
        <v>117</v>
      </c>
      <c r="J19" s="19">
        <v>1</v>
      </c>
      <c r="K19" s="21" t="s">
        <v>58</v>
      </c>
      <c r="L19" s="42">
        <v>45119</v>
      </c>
      <c r="M19" s="43">
        <v>45291</v>
      </c>
      <c r="N19" s="37" t="s">
        <v>118</v>
      </c>
      <c r="O19" s="37" t="s">
        <v>84</v>
      </c>
      <c r="P19" s="45"/>
      <c r="Q19" s="45"/>
      <c r="R19" s="45"/>
      <c r="S19" s="45"/>
      <c r="T19" s="45"/>
      <c r="U19" s="45"/>
      <c r="V19" s="23">
        <f>+J19</f>
        <v>1</v>
      </c>
      <c r="W19" s="23">
        <v>1</v>
      </c>
      <c r="X19" s="23" t="s">
        <v>37</v>
      </c>
      <c r="Y19" s="25"/>
      <c r="Z19" s="26">
        <v>1</v>
      </c>
      <c r="AA19" s="38"/>
      <c r="AB19" s="1"/>
    </row>
    <row r="20" spans="1:28" s="1" customFormat="1" ht="90" x14ac:dyDescent="0.25">
      <c r="A20" s="18" t="s">
        <v>52</v>
      </c>
      <c r="B20" s="21">
        <v>100</v>
      </c>
      <c r="C20" s="19" t="s">
        <v>119</v>
      </c>
      <c r="D20" s="20" t="s">
        <v>27</v>
      </c>
      <c r="E20" s="31" t="s">
        <v>120</v>
      </c>
      <c r="F20" s="21">
        <v>1</v>
      </c>
      <c r="G20" s="39" t="s">
        <v>63</v>
      </c>
      <c r="H20" s="40" t="s">
        <v>113</v>
      </c>
      <c r="I20" s="40" t="s">
        <v>65</v>
      </c>
      <c r="J20" s="19">
        <v>1</v>
      </c>
      <c r="K20" s="19" t="s">
        <v>95</v>
      </c>
      <c r="L20" s="35">
        <v>45119</v>
      </c>
      <c r="M20" s="36">
        <v>45291</v>
      </c>
      <c r="N20" s="41" t="s">
        <v>67</v>
      </c>
      <c r="O20" s="37" t="s">
        <v>68</v>
      </c>
      <c r="P20" s="38"/>
      <c r="Q20" s="38"/>
      <c r="R20" s="38"/>
      <c r="S20" s="38"/>
      <c r="T20" s="38"/>
      <c r="U20" s="38"/>
      <c r="V20" s="23">
        <f>+J20</f>
        <v>1</v>
      </c>
      <c r="W20" s="23">
        <v>1</v>
      </c>
      <c r="X20" s="23" t="s">
        <v>37</v>
      </c>
      <c r="Y20" s="25"/>
      <c r="Z20" s="26">
        <v>1</v>
      </c>
      <c r="AA20" s="38"/>
    </row>
    <row r="21" spans="1:28" s="1" customFormat="1" ht="172.5" customHeight="1" x14ac:dyDescent="0.25">
      <c r="A21" s="18" t="s">
        <v>52</v>
      </c>
      <c r="B21" s="21">
        <v>100</v>
      </c>
      <c r="C21" s="19" t="s">
        <v>121</v>
      </c>
      <c r="D21" s="20" t="s">
        <v>27</v>
      </c>
      <c r="E21" s="31" t="s">
        <v>122</v>
      </c>
      <c r="F21" s="19">
        <v>1</v>
      </c>
      <c r="G21" s="39" t="s">
        <v>123</v>
      </c>
      <c r="H21" s="40" t="s">
        <v>124</v>
      </c>
      <c r="I21" s="40" t="s">
        <v>125</v>
      </c>
      <c r="J21" s="19">
        <v>1</v>
      </c>
      <c r="K21" s="21" t="s">
        <v>44</v>
      </c>
      <c r="L21" s="42">
        <v>45119</v>
      </c>
      <c r="M21" s="43">
        <v>45291</v>
      </c>
      <c r="N21" s="47" t="s">
        <v>126</v>
      </c>
      <c r="O21" s="47" t="s">
        <v>51</v>
      </c>
      <c r="P21" s="48"/>
      <c r="Q21" s="48"/>
      <c r="R21" s="48"/>
      <c r="S21" s="48"/>
      <c r="T21" s="48"/>
      <c r="U21" s="48"/>
      <c r="V21" s="23">
        <f>+J21</f>
        <v>1</v>
      </c>
      <c r="W21" s="23">
        <v>1</v>
      </c>
      <c r="X21" s="23" t="s">
        <v>37</v>
      </c>
      <c r="Y21" s="25"/>
      <c r="Z21" s="26">
        <v>1</v>
      </c>
      <c r="AA21" s="48"/>
    </row>
    <row r="22" spans="1:28" s="1" customFormat="1" ht="60" x14ac:dyDescent="0.25">
      <c r="A22" s="18" t="s">
        <v>52</v>
      </c>
      <c r="B22" s="21">
        <v>100</v>
      </c>
      <c r="C22" s="19" t="s">
        <v>127</v>
      </c>
      <c r="D22" s="20" t="s">
        <v>79</v>
      </c>
      <c r="E22" s="31" t="s">
        <v>128</v>
      </c>
      <c r="F22" s="21">
        <v>1</v>
      </c>
      <c r="G22" s="39" t="s">
        <v>129</v>
      </c>
      <c r="H22" s="40" t="s">
        <v>130</v>
      </c>
      <c r="I22" s="40" t="s">
        <v>131</v>
      </c>
      <c r="J22" s="19">
        <v>1</v>
      </c>
      <c r="K22" s="21" t="s">
        <v>101</v>
      </c>
      <c r="L22" s="42">
        <v>45119</v>
      </c>
      <c r="M22" s="43">
        <v>45291</v>
      </c>
      <c r="N22" s="37" t="s">
        <v>132</v>
      </c>
      <c r="O22" s="37" t="s">
        <v>133</v>
      </c>
      <c r="P22" s="38"/>
      <c r="Q22" s="38"/>
      <c r="R22" s="38"/>
      <c r="S22" s="38"/>
      <c r="T22" s="38"/>
      <c r="U22" s="38"/>
      <c r="V22" s="23">
        <f>+J22</f>
        <v>1</v>
      </c>
      <c r="W22" s="23">
        <v>1</v>
      </c>
      <c r="X22" s="23" t="s">
        <v>37</v>
      </c>
      <c r="Y22" s="25"/>
      <c r="Z22" s="26">
        <v>1</v>
      </c>
      <c r="AA22" s="38"/>
    </row>
    <row r="23" spans="1:28" s="1" customFormat="1" ht="150" x14ac:dyDescent="0.25">
      <c r="A23" s="18" t="s">
        <v>52</v>
      </c>
      <c r="B23" s="21">
        <v>120</v>
      </c>
      <c r="C23" s="19" t="s">
        <v>26</v>
      </c>
      <c r="D23" s="20" t="s">
        <v>134</v>
      </c>
      <c r="E23" s="31" t="s">
        <v>135</v>
      </c>
      <c r="F23" s="21">
        <v>1</v>
      </c>
      <c r="G23" s="39" t="s">
        <v>136</v>
      </c>
      <c r="H23" s="40" t="s">
        <v>137</v>
      </c>
      <c r="I23" s="40" t="s">
        <v>138</v>
      </c>
      <c r="J23" s="19">
        <v>1</v>
      </c>
      <c r="K23" s="21" t="s">
        <v>139</v>
      </c>
      <c r="L23" s="42" t="s">
        <v>140</v>
      </c>
      <c r="M23" s="43" t="s">
        <v>141</v>
      </c>
      <c r="N23" s="37" t="s">
        <v>142</v>
      </c>
      <c r="O23" s="37" t="s">
        <v>143</v>
      </c>
      <c r="P23" s="38"/>
      <c r="Q23" s="38"/>
      <c r="R23" s="38"/>
      <c r="S23" s="38"/>
      <c r="T23" s="38"/>
      <c r="U23" s="38"/>
      <c r="V23" s="23">
        <f>+J23</f>
        <v>1</v>
      </c>
      <c r="W23" s="23">
        <v>1</v>
      </c>
      <c r="X23" s="23" t="s">
        <v>37</v>
      </c>
      <c r="Y23" s="25"/>
      <c r="Z23" s="26">
        <v>1</v>
      </c>
      <c r="AA23" s="38"/>
    </row>
    <row r="24" spans="1:28" s="1" customFormat="1" ht="60" x14ac:dyDescent="0.25">
      <c r="A24" s="18" t="s">
        <v>52</v>
      </c>
      <c r="B24" s="21">
        <v>120</v>
      </c>
      <c r="C24" s="19" t="s">
        <v>26</v>
      </c>
      <c r="D24" s="20" t="s">
        <v>134</v>
      </c>
      <c r="E24" s="31" t="s">
        <v>144</v>
      </c>
      <c r="F24" s="21">
        <v>2</v>
      </c>
      <c r="G24" s="39" t="s">
        <v>145</v>
      </c>
      <c r="H24" s="40" t="s">
        <v>146</v>
      </c>
      <c r="I24" s="40" t="s">
        <v>147</v>
      </c>
      <c r="J24" s="19">
        <v>2</v>
      </c>
      <c r="K24" s="21" t="s">
        <v>139</v>
      </c>
      <c r="L24" s="42" t="s">
        <v>140</v>
      </c>
      <c r="M24" s="43" t="s">
        <v>141</v>
      </c>
      <c r="N24" s="37" t="s">
        <v>148</v>
      </c>
      <c r="O24" s="37" t="s">
        <v>77</v>
      </c>
      <c r="P24" s="38"/>
      <c r="Q24" s="38"/>
      <c r="R24" s="38"/>
      <c r="S24" s="38"/>
      <c r="T24" s="38"/>
      <c r="U24" s="38"/>
      <c r="V24" s="23">
        <f>+J24</f>
        <v>2</v>
      </c>
      <c r="W24" s="23">
        <v>1</v>
      </c>
      <c r="X24" s="23" t="s">
        <v>37</v>
      </c>
      <c r="Y24" s="25"/>
      <c r="Z24" s="26">
        <v>1</v>
      </c>
      <c r="AA24" s="38"/>
    </row>
    <row r="25" spans="1:28" s="1" customFormat="1" ht="45" x14ac:dyDescent="0.25">
      <c r="A25" s="18" t="s">
        <v>52</v>
      </c>
      <c r="B25" s="21">
        <v>120</v>
      </c>
      <c r="C25" s="19" t="s">
        <v>26</v>
      </c>
      <c r="D25" s="20" t="s">
        <v>134</v>
      </c>
      <c r="E25" s="31" t="s">
        <v>149</v>
      </c>
      <c r="F25" s="21">
        <v>3</v>
      </c>
      <c r="G25" s="39" t="s">
        <v>150</v>
      </c>
      <c r="H25" s="40" t="s">
        <v>151</v>
      </c>
      <c r="I25" s="40" t="s">
        <v>152</v>
      </c>
      <c r="J25" s="19">
        <v>3</v>
      </c>
      <c r="K25" s="21" t="s">
        <v>139</v>
      </c>
      <c r="L25" s="42" t="s">
        <v>140</v>
      </c>
      <c r="M25" s="43" t="s">
        <v>141</v>
      </c>
      <c r="N25" s="37" t="s">
        <v>153</v>
      </c>
      <c r="O25" s="37" t="s">
        <v>151</v>
      </c>
      <c r="P25" s="38"/>
      <c r="Q25" s="38"/>
      <c r="R25" s="38"/>
      <c r="S25" s="38"/>
      <c r="T25" s="38"/>
      <c r="U25" s="38"/>
      <c r="V25" s="23">
        <f>+J25</f>
        <v>3</v>
      </c>
      <c r="W25" s="23">
        <v>1</v>
      </c>
      <c r="X25" s="23" t="s">
        <v>37</v>
      </c>
      <c r="Y25" s="25"/>
      <c r="Z25" s="26">
        <v>1</v>
      </c>
      <c r="AA25" s="38"/>
    </row>
    <row r="26" spans="1:28" s="1" customFormat="1" ht="60" x14ac:dyDescent="0.25">
      <c r="A26" s="18" t="s">
        <v>52</v>
      </c>
      <c r="B26" s="21">
        <v>120</v>
      </c>
      <c r="C26" s="19" t="s">
        <v>26</v>
      </c>
      <c r="D26" s="20" t="s">
        <v>134</v>
      </c>
      <c r="E26" s="31" t="s">
        <v>154</v>
      </c>
      <c r="F26" s="21">
        <v>4</v>
      </c>
      <c r="G26" s="39" t="s">
        <v>155</v>
      </c>
      <c r="H26" s="40" t="s">
        <v>156</v>
      </c>
      <c r="I26" s="40" t="s">
        <v>157</v>
      </c>
      <c r="J26" s="19">
        <v>4</v>
      </c>
      <c r="K26" s="21" t="s">
        <v>139</v>
      </c>
      <c r="L26" s="42" t="s">
        <v>140</v>
      </c>
      <c r="M26" s="43" t="s">
        <v>141</v>
      </c>
      <c r="N26" s="37" t="s">
        <v>158</v>
      </c>
      <c r="O26" s="37" t="s">
        <v>159</v>
      </c>
      <c r="P26" s="38"/>
      <c r="Q26" s="38"/>
      <c r="R26" s="38"/>
      <c r="S26" s="38"/>
      <c r="T26" s="38"/>
      <c r="U26" s="38"/>
      <c r="V26" s="23">
        <f>+J26</f>
        <v>4</v>
      </c>
      <c r="W26" s="23">
        <v>1</v>
      </c>
      <c r="X26" s="23" t="s">
        <v>37</v>
      </c>
      <c r="Y26" s="25"/>
      <c r="Z26" s="26">
        <v>1</v>
      </c>
      <c r="AA26" s="38"/>
    </row>
    <row r="27" spans="1:28" s="1" customFormat="1" ht="45" x14ac:dyDescent="0.25">
      <c r="A27" s="18" t="s">
        <v>52</v>
      </c>
      <c r="B27" s="21">
        <v>120</v>
      </c>
      <c r="C27" s="19" t="s">
        <v>26</v>
      </c>
      <c r="D27" s="20" t="s">
        <v>134</v>
      </c>
      <c r="E27" s="31" t="s">
        <v>149</v>
      </c>
      <c r="F27" s="21">
        <v>5</v>
      </c>
      <c r="G27" s="39" t="s">
        <v>160</v>
      </c>
      <c r="H27" s="40" t="s">
        <v>161</v>
      </c>
      <c r="I27" s="40" t="s">
        <v>162</v>
      </c>
      <c r="J27" s="19">
        <v>5</v>
      </c>
      <c r="K27" s="21" t="s">
        <v>163</v>
      </c>
      <c r="L27" s="42" t="s">
        <v>140</v>
      </c>
      <c r="M27" s="43" t="s">
        <v>141</v>
      </c>
      <c r="N27" s="37" t="s">
        <v>164</v>
      </c>
      <c r="O27" s="37" t="s">
        <v>165</v>
      </c>
      <c r="P27" s="38"/>
      <c r="Q27" s="38"/>
      <c r="R27" s="38"/>
      <c r="S27" s="38"/>
      <c r="T27" s="38"/>
      <c r="U27" s="38"/>
      <c r="V27" s="23">
        <f>+J27</f>
        <v>5</v>
      </c>
      <c r="W27" s="23">
        <v>1</v>
      </c>
      <c r="X27" s="23" t="s">
        <v>37</v>
      </c>
      <c r="Y27" s="25"/>
      <c r="Z27" s="26">
        <v>1</v>
      </c>
      <c r="AA27" s="38"/>
    </row>
    <row r="28" spans="1:28" s="1" customFormat="1" ht="75" x14ac:dyDescent="0.25">
      <c r="A28" s="18" t="s">
        <v>52</v>
      </c>
      <c r="B28" s="21">
        <v>120</v>
      </c>
      <c r="C28" s="19" t="s">
        <v>166</v>
      </c>
      <c r="D28" s="20" t="s">
        <v>134</v>
      </c>
      <c r="E28" s="31" t="s">
        <v>167</v>
      </c>
      <c r="F28" s="21">
        <v>1</v>
      </c>
      <c r="G28" s="39" t="s">
        <v>168</v>
      </c>
      <c r="H28" s="40" t="s">
        <v>169</v>
      </c>
      <c r="I28" s="40" t="s">
        <v>170</v>
      </c>
      <c r="J28" s="19">
        <v>1</v>
      </c>
      <c r="K28" s="21" t="s">
        <v>171</v>
      </c>
      <c r="L28" s="42" t="s">
        <v>140</v>
      </c>
      <c r="M28" s="43" t="s">
        <v>141</v>
      </c>
      <c r="N28" s="37" t="s">
        <v>172</v>
      </c>
      <c r="O28" s="37" t="s">
        <v>173</v>
      </c>
      <c r="P28" s="38"/>
      <c r="Q28" s="38"/>
      <c r="R28" s="38"/>
      <c r="S28" s="38"/>
      <c r="T28" s="38"/>
      <c r="U28" s="38"/>
      <c r="V28" s="23">
        <f>+J28</f>
        <v>1</v>
      </c>
      <c r="W28" s="23">
        <v>1</v>
      </c>
      <c r="X28" s="23" t="s">
        <v>37</v>
      </c>
      <c r="Y28" s="25"/>
      <c r="Z28" s="26">
        <v>1</v>
      </c>
      <c r="AA28" s="38"/>
    </row>
    <row r="29" spans="1:28" s="1" customFormat="1" ht="120" x14ac:dyDescent="0.25">
      <c r="A29" s="18" t="s">
        <v>52</v>
      </c>
      <c r="B29" s="21">
        <v>120</v>
      </c>
      <c r="C29" s="19" t="s">
        <v>174</v>
      </c>
      <c r="D29" s="20" t="s">
        <v>175</v>
      </c>
      <c r="E29" s="31" t="s">
        <v>176</v>
      </c>
      <c r="F29" s="21">
        <v>1</v>
      </c>
      <c r="G29" s="39" t="s">
        <v>177</v>
      </c>
      <c r="H29" s="40" t="s">
        <v>178</v>
      </c>
      <c r="I29" s="40" t="s">
        <v>179</v>
      </c>
      <c r="J29" s="19">
        <v>1</v>
      </c>
      <c r="K29" s="21" t="s">
        <v>58</v>
      </c>
      <c r="L29" s="42" t="s">
        <v>140</v>
      </c>
      <c r="M29" s="43" t="s">
        <v>141</v>
      </c>
      <c r="N29" s="37" t="s">
        <v>180</v>
      </c>
      <c r="O29" s="37" t="s">
        <v>181</v>
      </c>
      <c r="P29" s="38"/>
      <c r="Q29" s="38"/>
      <c r="R29" s="38"/>
      <c r="S29" s="38"/>
      <c r="T29" s="38"/>
      <c r="U29" s="38"/>
      <c r="V29" s="23">
        <f>+J29</f>
        <v>1</v>
      </c>
      <c r="W29" s="23">
        <v>1</v>
      </c>
      <c r="X29" s="23" t="s">
        <v>37</v>
      </c>
      <c r="Y29" s="25"/>
      <c r="Z29" s="26">
        <v>1</v>
      </c>
      <c r="AA29" s="38"/>
    </row>
    <row r="30" spans="1:28" s="1" customFormat="1" ht="120" x14ac:dyDescent="0.25">
      <c r="A30" s="18" t="s">
        <v>52</v>
      </c>
      <c r="B30" s="21">
        <v>120</v>
      </c>
      <c r="C30" s="19" t="s">
        <v>174</v>
      </c>
      <c r="D30" s="20" t="s">
        <v>182</v>
      </c>
      <c r="E30" s="31" t="s">
        <v>176</v>
      </c>
      <c r="F30" s="21">
        <v>2</v>
      </c>
      <c r="G30" s="39" t="s">
        <v>183</v>
      </c>
      <c r="H30" s="40" t="s">
        <v>184</v>
      </c>
      <c r="I30" s="40" t="s">
        <v>185</v>
      </c>
      <c r="J30" s="19">
        <v>2</v>
      </c>
      <c r="K30" s="21" t="s">
        <v>58</v>
      </c>
      <c r="L30" s="42" t="s">
        <v>140</v>
      </c>
      <c r="M30" s="43" t="s">
        <v>141</v>
      </c>
      <c r="N30" s="37" t="s">
        <v>186</v>
      </c>
      <c r="O30" s="37" t="s">
        <v>187</v>
      </c>
      <c r="P30" s="38"/>
      <c r="Q30" s="38"/>
      <c r="R30" s="38"/>
      <c r="S30" s="38"/>
      <c r="T30" s="38"/>
      <c r="U30" s="38"/>
      <c r="V30" s="23">
        <f>+J30</f>
        <v>2</v>
      </c>
      <c r="W30" s="23">
        <v>1</v>
      </c>
      <c r="X30" s="23" t="s">
        <v>37</v>
      </c>
      <c r="Y30" s="25"/>
      <c r="Z30" s="26">
        <v>1</v>
      </c>
      <c r="AA30" s="38"/>
    </row>
    <row r="31" spans="1:28" s="1" customFormat="1" ht="330" x14ac:dyDescent="0.25">
      <c r="A31" s="18" t="s">
        <v>52</v>
      </c>
      <c r="B31" s="21">
        <v>120</v>
      </c>
      <c r="C31" s="19" t="s">
        <v>188</v>
      </c>
      <c r="D31" s="20" t="s">
        <v>182</v>
      </c>
      <c r="E31" s="31" t="s">
        <v>189</v>
      </c>
      <c r="F31" s="21">
        <v>1</v>
      </c>
      <c r="G31" s="39" t="s">
        <v>88</v>
      </c>
      <c r="H31" s="40" t="s">
        <v>190</v>
      </c>
      <c r="I31" s="40" t="s">
        <v>191</v>
      </c>
      <c r="J31" s="19">
        <v>1</v>
      </c>
      <c r="K31" s="21" t="s">
        <v>192</v>
      </c>
      <c r="L31" s="42" t="s">
        <v>140</v>
      </c>
      <c r="M31" s="43" t="s">
        <v>141</v>
      </c>
      <c r="N31" s="37" t="s">
        <v>91</v>
      </c>
      <c r="O31" s="37" t="s">
        <v>92</v>
      </c>
      <c r="P31" s="38"/>
      <c r="Q31" s="38"/>
      <c r="R31" s="38"/>
      <c r="S31" s="38"/>
      <c r="T31" s="38"/>
      <c r="U31" s="38"/>
      <c r="V31" s="23">
        <f>+J31</f>
        <v>1</v>
      </c>
      <c r="W31" s="23">
        <v>1</v>
      </c>
      <c r="X31" s="23" t="s">
        <v>37</v>
      </c>
      <c r="Y31" s="25"/>
      <c r="Z31" s="26">
        <v>1</v>
      </c>
      <c r="AA31" s="38"/>
    </row>
    <row r="32" spans="1:28" s="1" customFormat="1" ht="75" x14ac:dyDescent="0.25">
      <c r="A32" s="18" t="s">
        <v>52</v>
      </c>
      <c r="B32" s="21">
        <v>120</v>
      </c>
      <c r="C32" s="19" t="s">
        <v>38</v>
      </c>
      <c r="D32" s="20" t="s">
        <v>134</v>
      </c>
      <c r="E32" s="31" t="s">
        <v>193</v>
      </c>
      <c r="F32" s="21">
        <v>1</v>
      </c>
      <c r="G32" s="39" t="s">
        <v>194</v>
      </c>
      <c r="H32" s="40" t="s">
        <v>161</v>
      </c>
      <c r="I32" s="40" t="s">
        <v>195</v>
      </c>
      <c r="J32" s="19">
        <v>1</v>
      </c>
      <c r="K32" s="21" t="s">
        <v>90</v>
      </c>
      <c r="L32" s="42" t="s">
        <v>140</v>
      </c>
      <c r="M32" s="43" t="s">
        <v>141</v>
      </c>
      <c r="N32" s="37" t="s">
        <v>196</v>
      </c>
      <c r="O32" s="37" t="s">
        <v>165</v>
      </c>
      <c r="P32" s="38"/>
      <c r="Q32" s="38"/>
      <c r="R32" s="38"/>
      <c r="S32" s="38"/>
      <c r="T32" s="38"/>
      <c r="U32" s="38"/>
      <c r="V32" s="23">
        <f>+J32</f>
        <v>1</v>
      </c>
      <c r="W32" s="23">
        <v>1</v>
      </c>
      <c r="X32" s="23" t="s">
        <v>37</v>
      </c>
      <c r="Y32" s="25"/>
      <c r="Z32" s="26">
        <v>1</v>
      </c>
      <c r="AA32" s="38"/>
    </row>
    <row r="33" spans="1:27" s="1" customFormat="1" ht="75" x14ac:dyDescent="0.25">
      <c r="A33" s="18" t="s">
        <v>52</v>
      </c>
      <c r="B33" s="21">
        <v>120</v>
      </c>
      <c r="C33" s="19" t="s">
        <v>197</v>
      </c>
      <c r="D33" s="20" t="s">
        <v>198</v>
      </c>
      <c r="E33" s="31" t="s">
        <v>199</v>
      </c>
      <c r="F33" s="21">
        <v>1</v>
      </c>
      <c r="G33" s="39" t="s">
        <v>200</v>
      </c>
      <c r="H33" s="40" t="s">
        <v>201</v>
      </c>
      <c r="I33" s="40" t="s">
        <v>133</v>
      </c>
      <c r="J33" s="19">
        <v>1</v>
      </c>
      <c r="K33" s="21" t="s">
        <v>202</v>
      </c>
      <c r="L33" s="42" t="s">
        <v>140</v>
      </c>
      <c r="M33" s="43" t="s">
        <v>141</v>
      </c>
      <c r="N33" s="37" t="s">
        <v>203</v>
      </c>
      <c r="O33" s="37"/>
      <c r="P33" s="38"/>
      <c r="Q33" s="38"/>
      <c r="R33" s="38"/>
      <c r="S33" s="38"/>
      <c r="T33" s="38"/>
      <c r="U33" s="38"/>
      <c r="V33" s="23">
        <f>+J33</f>
        <v>1</v>
      </c>
      <c r="W33" s="23">
        <v>1</v>
      </c>
      <c r="X33" s="23" t="s">
        <v>37</v>
      </c>
      <c r="Y33" s="25"/>
      <c r="Z33" s="26">
        <v>1</v>
      </c>
      <c r="AA33" s="38"/>
    </row>
    <row r="34" spans="1:27" s="1" customFormat="1" ht="120" x14ac:dyDescent="0.25">
      <c r="A34" s="18" t="s">
        <v>52</v>
      </c>
      <c r="B34" s="21">
        <v>120</v>
      </c>
      <c r="C34" s="19" t="s">
        <v>204</v>
      </c>
      <c r="D34" s="20" t="s">
        <v>134</v>
      </c>
      <c r="E34" s="31" t="s">
        <v>205</v>
      </c>
      <c r="F34" s="21">
        <v>1</v>
      </c>
      <c r="G34" s="39" t="s">
        <v>206</v>
      </c>
      <c r="H34" s="40" t="s">
        <v>137</v>
      </c>
      <c r="I34" s="40" t="s">
        <v>138</v>
      </c>
      <c r="J34" s="19">
        <v>1</v>
      </c>
      <c r="K34" s="21" t="s">
        <v>207</v>
      </c>
      <c r="L34" s="42" t="s">
        <v>140</v>
      </c>
      <c r="M34" s="43" t="s">
        <v>141</v>
      </c>
      <c r="N34" s="37" t="s">
        <v>208</v>
      </c>
      <c r="O34" s="37" t="s">
        <v>143</v>
      </c>
      <c r="P34" s="38"/>
      <c r="Q34" s="38"/>
      <c r="R34" s="38"/>
      <c r="S34" s="38"/>
      <c r="T34" s="38"/>
      <c r="U34" s="38"/>
      <c r="V34" s="23">
        <f>+J34</f>
        <v>1</v>
      </c>
      <c r="W34" s="23">
        <v>1</v>
      </c>
      <c r="X34" s="23" t="s">
        <v>37</v>
      </c>
      <c r="Y34" s="25"/>
      <c r="Z34" s="26">
        <v>1</v>
      </c>
      <c r="AA34" s="38"/>
    </row>
    <row r="35" spans="1:27" s="1" customFormat="1" ht="90" x14ac:dyDescent="0.25">
      <c r="A35" s="18" t="s">
        <v>52</v>
      </c>
      <c r="B35" s="21">
        <v>120</v>
      </c>
      <c r="C35" s="19" t="s">
        <v>209</v>
      </c>
      <c r="D35" s="20" t="s">
        <v>210</v>
      </c>
      <c r="E35" s="31" t="s">
        <v>211</v>
      </c>
      <c r="F35" s="21">
        <v>1</v>
      </c>
      <c r="G35" s="39" t="s">
        <v>212</v>
      </c>
      <c r="H35" s="40" t="s">
        <v>137</v>
      </c>
      <c r="I35" s="40" t="s">
        <v>138</v>
      </c>
      <c r="J35" s="19">
        <v>1</v>
      </c>
      <c r="K35" s="21" t="s">
        <v>171</v>
      </c>
      <c r="L35" s="42" t="s">
        <v>140</v>
      </c>
      <c r="M35" s="43" t="s">
        <v>141</v>
      </c>
      <c r="N35" s="39" t="s">
        <v>213</v>
      </c>
      <c r="O35" s="37" t="s">
        <v>143</v>
      </c>
      <c r="P35" s="38"/>
      <c r="Q35" s="38"/>
      <c r="R35" s="38"/>
      <c r="S35" s="38"/>
      <c r="T35" s="38"/>
      <c r="U35" s="38"/>
      <c r="V35" s="23">
        <f>+J35</f>
        <v>1</v>
      </c>
      <c r="W35" s="23">
        <v>1</v>
      </c>
      <c r="X35" s="23" t="s">
        <v>37</v>
      </c>
      <c r="Y35" s="25"/>
      <c r="Z35" s="26">
        <v>1</v>
      </c>
      <c r="AA35" s="38"/>
    </row>
    <row r="36" spans="1:27" s="1" customFormat="1" ht="75" x14ac:dyDescent="0.25">
      <c r="A36" s="18" t="s">
        <v>52</v>
      </c>
      <c r="B36" s="21">
        <v>120</v>
      </c>
      <c r="C36" s="19" t="s">
        <v>214</v>
      </c>
      <c r="D36" s="20" t="s">
        <v>182</v>
      </c>
      <c r="E36" s="31" t="s">
        <v>215</v>
      </c>
      <c r="F36" s="21">
        <v>1</v>
      </c>
      <c r="G36" s="39" t="s">
        <v>216</v>
      </c>
      <c r="H36" s="40" t="s">
        <v>137</v>
      </c>
      <c r="I36" s="40" t="s">
        <v>138</v>
      </c>
      <c r="J36" s="19">
        <v>1</v>
      </c>
      <c r="K36" s="21" t="s">
        <v>171</v>
      </c>
      <c r="L36" s="42" t="s">
        <v>140</v>
      </c>
      <c r="M36" s="43" t="s">
        <v>141</v>
      </c>
      <c r="N36" s="39" t="s">
        <v>217</v>
      </c>
      <c r="O36" s="37" t="s">
        <v>143</v>
      </c>
      <c r="P36" s="38"/>
      <c r="Q36" s="38"/>
      <c r="R36" s="38"/>
      <c r="S36" s="38"/>
      <c r="T36" s="38"/>
      <c r="U36" s="38"/>
      <c r="V36" s="23">
        <f>+J36</f>
        <v>1</v>
      </c>
      <c r="W36" s="23">
        <v>1</v>
      </c>
      <c r="X36" s="23" t="s">
        <v>37</v>
      </c>
      <c r="Y36" s="25"/>
      <c r="Z36" s="26">
        <v>1</v>
      </c>
      <c r="AA36" s="38"/>
    </row>
    <row r="37" spans="1:27" s="1" customFormat="1" ht="105" x14ac:dyDescent="0.25">
      <c r="A37" s="18" t="s">
        <v>52</v>
      </c>
      <c r="B37" s="21">
        <v>120</v>
      </c>
      <c r="C37" s="19" t="s">
        <v>218</v>
      </c>
      <c r="D37" s="20" t="s">
        <v>219</v>
      </c>
      <c r="E37" s="31" t="s">
        <v>220</v>
      </c>
      <c r="F37" s="21">
        <v>1</v>
      </c>
      <c r="G37" s="39" t="s">
        <v>221</v>
      </c>
      <c r="H37" s="40" t="s">
        <v>137</v>
      </c>
      <c r="I37" s="40" t="s">
        <v>138</v>
      </c>
      <c r="J37" s="19">
        <v>1</v>
      </c>
      <c r="K37" s="21" t="s">
        <v>171</v>
      </c>
      <c r="L37" s="42" t="s">
        <v>140</v>
      </c>
      <c r="M37" s="43" t="s">
        <v>141</v>
      </c>
      <c r="N37" s="39" t="s">
        <v>222</v>
      </c>
      <c r="O37" s="37" t="s">
        <v>143</v>
      </c>
      <c r="P37" s="38"/>
      <c r="Q37" s="38"/>
      <c r="R37" s="38"/>
      <c r="S37" s="38"/>
      <c r="T37" s="38"/>
      <c r="U37" s="38"/>
      <c r="V37" s="23">
        <f>+J37</f>
        <v>1</v>
      </c>
      <c r="W37" s="23">
        <v>1</v>
      </c>
      <c r="X37" s="23" t="s">
        <v>37</v>
      </c>
      <c r="Y37" s="25"/>
      <c r="Z37" s="26">
        <v>1</v>
      </c>
      <c r="AA37" s="38"/>
    </row>
    <row r="38" spans="1:27" s="1" customFormat="1" ht="255" x14ac:dyDescent="0.25">
      <c r="A38" s="18" t="s">
        <v>52</v>
      </c>
      <c r="B38" s="21">
        <v>120</v>
      </c>
      <c r="C38" s="19" t="s">
        <v>223</v>
      </c>
      <c r="D38" s="20" t="s">
        <v>224</v>
      </c>
      <c r="E38" s="31" t="s">
        <v>225</v>
      </c>
      <c r="F38" s="21">
        <v>1</v>
      </c>
      <c r="G38" s="39" t="s">
        <v>226</v>
      </c>
      <c r="H38" s="40" t="s">
        <v>151</v>
      </c>
      <c r="I38" s="40" t="s">
        <v>152</v>
      </c>
      <c r="J38" s="19">
        <v>1</v>
      </c>
      <c r="K38" s="21" t="s">
        <v>227</v>
      </c>
      <c r="L38" s="42" t="s">
        <v>140</v>
      </c>
      <c r="M38" s="43" t="s">
        <v>141</v>
      </c>
      <c r="N38" s="29" t="s">
        <v>50</v>
      </c>
      <c r="O38" s="37" t="s">
        <v>51</v>
      </c>
      <c r="P38" s="38"/>
      <c r="Q38" s="38"/>
      <c r="R38" s="38"/>
      <c r="S38" s="38"/>
      <c r="T38" s="38"/>
      <c r="U38" s="38"/>
      <c r="V38" s="23">
        <f>+J38</f>
        <v>1</v>
      </c>
      <c r="W38" s="23">
        <v>1</v>
      </c>
      <c r="X38" s="23" t="s">
        <v>37</v>
      </c>
      <c r="Y38" s="25"/>
      <c r="Z38" s="26">
        <v>1</v>
      </c>
      <c r="AA38" s="38"/>
    </row>
    <row r="39" spans="1:27" s="57" customFormat="1" ht="148.5" customHeight="1" x14ac:dyDescent="0.25">
      <c r="A39" s="50" t="s">
        <v>52</v>
      </c>
      <c r="B39" s="51">
        <v>140</v>
      </c>
      <c r="C39" s="51" t="s">
        <v>228</v>
      </c>
      <c r="D39" s="20" t="s">
        <v>242</v>
      </c>
      <c r="E39" s="31" t="s">
        <v>243</v>
      </c>
      <c r="F39" s="52">
        <v>1</v>
      </c>
      <c r="G39" s="39" t="s">
        <v>244</v>
      </c>
      <c r="H39" s="40" t="s">
        <v>245</v>
      </c>
      <c r="I39" s="40" t="s">
        <v>245</v>
      </c>
      <c r="J39" s="51">
        <v>1</v>
      </c>
      <c r="K39" s="40" t="s">
        <v>75</v>
      </c>
      <c r="L39" s="40" t="s">
        <v>229</v>
      </c>
      <c r="M39" s="43">
        <v>45473</v>
      </c>
      <c r="N39" s="29" t="s">
        <v>230</v>
      </c>
      <c r="O39" s="37" t="s">
        <v>230</v>
      </c>
      <c r="P39" s="53"/>
      <c r="Q39" s="53"/>
      <c r="R39" s="53"/>
      <c r="S39" s="53"/>
      <c r="T39" s="53"/>
      <c r="U39" s="53"/>
      <c r="V39" s="53"/>
      <c r="W39" s="53"/>
      <c r="X39" s="29" t="s">
        <v>37</v>
      </c>
      <c r="Y39" s="54"/>
      <c r="Z39" s="29">
        <v>0.2</v>
      </c>
      <c r="AA39" s="56"/>
    </row>
    <row r="40" spans="1:27" s="57" customFormat="1" ht="241.5" customHeight="1" x14ac:dyDescent="0.25">
      <c r="A40" s="50" t="s">
        <v>52</v>
      </c>
      <c r="B40" s="51">
        <v>140</v>
      </c>
      <c r="C40" s="51" t="s">
        <v>231</v>
      </c>
      <c r="D40" s="20" t="s">
        <v>247</v>
      </c>
      <c r="E40" s="31" t="s">
        <v>255</v>
      </c>
      <c r="F40" s="52">
        <v>1</v>
      </c>
      <c r="G40" s="39" t="s">
        <v>264</v>
      </c>
      <c r="H40" s="40" t="s">
        <v>273</v>
      </c>
      <c r="I40" s="40" t="s">
        <v>277</v>
      </c>
      <c r="J40" s="51">
        <v>1</v>
      </c>
      <c r="K40" s="40" t="s">
        <v>283</v>
      </c>
      <c r="L40" s="40" t="s">
        <v>229</v>
      </c>
      <c r="M40" s="43">
        <v>45473</v>
      </c>
      <c r="N40" s="29" t="s">
        <v>230</v>
      </c>
      <c r="O40" s="37" t="s">
        <v>230</v>
      </c>
      <c r="P40" s="53"/>
      <c r="Q40" s="53"/>
      <c r="R40" s="53"/>
      <c r="S40" s="53"/>
      <c r="T40" s="53"/>
      <c r="U40" s="53"/>
      <c r="V40" s="53"/>
      <c r="W40" s="53"/>
      <c r="X40" s="53" t="s">
        <v>37</v>
      </c>
      <c r="Y40" s="53"/>
      <c r="Z40" s="53">
        <v>0.2</v>
      </c>
      <c r="AA40" s="53"/>
    </row>
    <row r="41" spans="1:27" s="57" customFormat="1" ht="155.25" customHeight="1" x14ac:dyDescent="0.25">
      <c r="A41" s="50" t="s">
        <v>52</v>
      </c>
      <c r="B41" s="51">
        <v>140</v>
      </c>
      <c r="C41" s="51" t="s">
        <v>232</v>
      </c>
      <c r="D41" s="20" t="s">
        <v>248</v>
      </c>
      <c r="E41" s="31" t="s">
        <v>256</v>
      </c>
      <c r="F41" s="52">
        <v>1</v>
      </c>
      <c r="G41" s="39" t="s">
        <v>265</v>
      </c>
      <c r="H41" s="40" t="s">
        <v>274</v>
      </c>
      <c r="I41" s="40" t="s">
        <v>162</v>
      </c>
      <c r="J41" s="51">
        <v>1</v>
      </c>
      <c r="K41" s="40" t="s">
        <v>90</v>
      </c>
      <c r="L41" s="40" t="s">
        <v>229</v>
      </c>
      <c r="M41" s="43">
        <v>45473</v>
      </c>
      <c r="N41" s="29" t="s">
        <v>230</v>
      </c>
      <c r="O41" s="37" t="s">
        <v>230</v>
      </c>
      <c r="P41" s="58"/>
      <c r="Q41" s="58"/>
      <c r="R41" s="58"/>
      <c r="S41" s="58"/>
      <c r="T41" s="58"/>
      <c r="U41" s="58"/>
      <c r="V41" s="53"/>
      <c r="W41" s="53"/>
      <c r="X41" s="53" t="s">
        <v>37</v>
      </c>
      <c r="Y41" s="54"/>
      <c r="Z41" s="55">
        <v>0.2</v>
      </c>
      <c r="AA41" s="58"/>
    </row>
    <row r="42" spans="1:27" s="57" customFormat="1" ht="109.5" customHeight="1" x14ac:dyDescent="0.25">
      <c r="A42" s="50" t="s">
        <v>52</v>
      </c>
      <c r="B42" s="51">
        <v>140</v>
      </c>
      <c r="C42" s="51" t="s">
        <v>233</v>
      </c>
      <c r="D42" s="20" t="s">
        <v>246</v>
      </c>
      <c r="E42" s="31" t="s">
        <v>257</v>
      </c>
      <c r="F42" s="52">
        <v>1</v>
      </c>
      <c r="G42" s="39" t="s">
        <v>266</v>
      </c>
      <c r="H42" s="40" t="s">
        <v>275</v>
      </c>
      <c r="I42" s="40" t="s">
        <v>138</v>
      </c>
      <c r="J42" s="51">
        <v>1</v>
      </c>
      <c r="K42" s="40" t="s">
        <v>90</v>
      </c>
      <c r="L42" s="40" t="s">
        <v>229</v>
      </c>
      <c r="M42" s="43">
        <v>45473</v>
      </c>
      <c r="N42" s="29" t="s">
        <v>230</v>
      </c>
      <c r="O42" s="37" t="s">
        <v>230</v>
      </c>
      <c r="P42" s="58"/>
      <c r="Q42" s="58"/>
      <c r="R42" s="58"/>
      <c r="S42" s="58"/>
      <c r="T42" s="58"/>
      <c r="U42" s="58"/>
      <c r="V42" s="53"/>
      <c r="W42" s="53"/>
      <c r="X42" s="53" t="s">
        <v>37</v>
      </c>
      <c r="Y42" s="54"/>
      <c r="Z42" s="55">
        <v>0.2</v>
      </c>
      <c r="AA42" s="58"/>
    </row>
    <row r="43" spans="1:27" s="57" customFormat="1" ht="132.75" customHeight="1" x14ac:dyDescent="0.25">
      <c r="A43" s="50" t="s">
        <v>52</v>
      </c>
      <c r="B43" s="51">
        <v>140</v>
      </c>
      <c r="C43" s="51" t="s">
        <v>234</v>
      </c>
      <c r="D43" s="20" t="s">
        <v>254</v>
      </c>
      <c r="E43" s="31" t="s">
        <v>258</v>
      </c>
      <c r="F43" s="52">
        <v>1</v>
      </c>
      <c r="G43" s="39" t="s">
        <v>267</v>
      </c>
      <c r="H43" s="40" t="s">
        <v>89</v>
      </c>
      <c r="I43" s="40" t="s">
        <v>278</v>
      </c>
      <c r="J43" s="51">
        <v>1</v>
      </c>
      <c r="K43" s="40" t="s">
        <v>90</v>
      </c>
      <c r="L43" s="40" t="s">
        <v>229</v>
      </c>
      <c r="M43" s="43">
        <v>45473</v>
      </c>
      <c r="N43" s="29" t="s">
        <v>230</v>
      </c>
      <c r="O43" s="37" t="s">
        <v>230</v>
      </c>
      <c r="P43" s="58"/>
      <c r="Q43" s="58"/>
      <c r="R43" s="58"/>
      <c r="S43" s="58"/>
      <c r="T43" s="58"/>
      <c r="U43" s="58"/>
      <c r="V43" s="53"/>
      <c r="W43" s="53"/>
      <c r="X43" s="53" t="s">
        <v>37</v>
      </c>
      <c r="Y43" s="54"/>
      <c r="Z43" s="55">
        <v>0.2</v>
      </c>
      <c r="AA43" s="58"/>
    </row>
    <row r="44" spans="1:27" s="57" customFormat="1" ht="138" customHeight="1" x14ac:dyDescent="0.25">
      <c r="A44" s="50" t="s">
        <v>52</v>
      </c>
      <c r="B44" s="51">
        <v>140</v>
      </c>
      <c r="C44" s="51" t="s">
        <v>235</v>
      </c>
      <c r="D44" s="20" t="s">
        <v>253</v>
      </c>
      <c r="E44" s="31" t="s">
        <v>259</v>
      </c>
      <c r="F44" s="52">
        <v>1</v>
      </c>
      <c r="G44" s="39" t="s">
        <v>268</v>
      </c>
      <c r="H44" s="40" t="s">
        <v>274</v>
      </c>
      <c r="I44" s="40" t="s">
        <v>279</v>
      </c>
      <c r="J44" s="51">
        <v>1</v>
      </c>
      <c r="K44" s="40" t="s">
        <v>171</v>
      </c>
      <c r="L44" s="40" t="s">
        <v>229</v>
      </c>
      <c r="M44" s="43">
        <v>45473</v>
      </c>
      <c r="N44" s="29" t="s">
        <v>230</v>
      </c>
      <c r="O44" s="37" t="s">
        <v>230</v>
      </c>
      <c r="P44" s="58"/>
      <c r="Q44" s="58"/>
      <c r="R44" s="58"/>
      <c r="S44" s="58"/>
      <c r="T44" s="58"/>
      <c r="U44" s="58"/>
      <c r="V44" s="53"/>
      <c r="W44" s="53"/>
      <c r="X44" s="53" t="s">
        <v>37</v>
      </c>
      <c r="Y44" s="54"/>
      <c r="Z44" s="55">
        <v>0.2</v>
      </c>
      <c r="AA44" s="58"/>
    </row>
    <row r="45" spans="1:27" s="57" customFormat="1" ht="193.5" customHeight="1" x14ac:dyDescent="0.25">
      <c r="A45" s="50" t="s">
        <v>52</v>
      </c>
      <c r="B45" s="51">
        <v>140</v>
      </c>
      <c r="C45" s="51" t="s">
        <v>236</v>
      </c>
      <c r="D45" s="20" t="s">
        <v>252</v>
      </c>
      <c r="E45" s="31" t="s">
        <v>260</v>
      </c>
      <c r="F45" s="52">
        <v>1</v>
      </c>
      <c r="G45" s="39" t="s">
        <v>269</v>
      </c>
      <c r="H45" s="40" t="s">
        <v>276</v>
      </c>
      <c r="I45" s="40" t="s">
        <v>279</v>
      </c>
      <c r="J45" s="51">
        <v>1</v>
      </c>
      <c r="K45" s="40" t="s">
        <v>171</v>
      </c>
      <c r="L45" s="40" t="s">
        <v>229</v>
      </c>
      <c r="M45" s="43">
        <v>45473</v>
      </c>
      <c r="N45" s="29" t="s">
        <v>230</v>
      </c>
      <c r="O45" s="37" t="s">
        <v>230</v>
      </c>
      <c r="P45" s="58"/>
      <c r="Q45" s="58"/>
      <c r="R45" s="58"/>
      <c r="S45" s="58"/>
      <c r="T45" s="58"/>
      <c r="U45" s="58"/>
      <c r="V45" s="53"/>
      <c r="W45" s="53"/>
      <c r="X45" s="53" t="s">
        <v>37</v>
      </c>
      <c r="Y45" s="54"/>
      <c r="Z45" s="55">
        <v>0.2</v>
      </c>
      <c r="AA45" s="58"/>
    </row>
    <row r="46" spans="1:27" s="57" customFormat="1" ht="180" x14ac:dyDescent="0.25">
      <c r="A46" s="50" t="s">
        <v>52</v>
      </c>
      <c r="B46" s="51">
        <v>140</v>
      </c>
      <c r="C46" s="51" t="s">
        <v>236</v>
      </c>
      <c r="D46" s="20" t="s">
        <v>251</v>
      </c>
      <c r="E46" s="31" t="s">
        <v>261</v>
      </c>
      <c r="F46" s="52">
        <v>2</v>
      </c>
      <c r="G46" s="39" t="s">
        <v>270</v>
      </c>
      <c r="H46" s="40" t="s">
        <v>48</v>
      </c>
      <c r="I46" s="40" t="s">
        <v>280</v>
      </c>
      <c r="J46" s="51">
        <v>1</v>
      </c>
      <c r="K46" s="40" t="s">
        <v>44</v>
      </c>
      <c r="L46" s="40" t="s">
        <v>229</v>
      </c>
      <c r="M46" s="43">
        <v>45473</v>
      </c>
      <c r="N46" s="29" t="s">
        <v>230</v>
      </c>
      <c r="O46" s="37" t="s">
        <v>230</v>
      </c>
      <c r="P46" s="58"/>
      <c r="Q46" s="58"/>
      <c r="R46" s="58"/>
      <c r="S46" s="58"/>
      <c r="T46" s="58"/>
      <c r="U46" s="58"/>
      <c r="V46" s="53"/>
      <c r="W46" s="53"/>
      <c r="X46" s="53" t="s">
        <v>37</v>
      </c>
      <c r="Y46" s="54"/>
      <c r="Z46" s="55">
        <v>0.2</v>
      </c>
      <c r="AA46" s="58"/>
    </row>
    <row r="47" spans="1:27" s="57" customFormat="1" ht="180" x14ac:dyDescent="0.25">
      <c r="A47" s="50" t="s">
        <v>52</v>
      </c>
      <c r="B47" s="51">
        <v>140</v>
      </c>
      <c r="C47" s="51" t="s">
        <v>237</v>
      </c>
      <c r="D47" s="20" t="s">
        <v>251</v>
      </c>
      <c r="E47" s="31" t="s">
        <v>262</v>
      </c>
      <c r="F47" s="52">
        <v>1</v>
      </c>
      <c r="G47" s="39" t="s">
        <v>271</v>
      </c>
      <c r="H47" s="40" t="s">
        <v>57</v>
      </c>
      <c r="I47" s="40" t="s">
        <v>281</v>
      </c>
      <c r="J47" s="51">
        <v>2</v>
      </c>
      <c r="K47" s="40" t="s">
        <v>90</v>
      </c>
      <c r="L47" s="40" t="s">
        <v>229</v>
      </c>
      <c r="M47" s="43">
        <v>45473</v>
      </c>
      <c r="N47" s="29" t="s">
        <v>230</v>
      </c>
      <c r="O47" s="37" t="s">
        <v>230</v>
      </c>
      <c r="P47" s="58"/>
      <c r="Q47" s="58"/>
      <c r="R47" s="58"/>
      <c r="S47" s="58"/>
      <c r="T47" s="58"/>
      <c r="U47" s="58"/>
      <c r="V47" s="53"/>
      <c r="W47" s="53"/>
      <c r="X47" s="53" t="s">
        <v>37</v>
      </c>
      <c r="Y47" s="54"/>
      <c r="Z47" s="55">
        <v>0.2</v>
      </c>
      <c r="AA47" s="58"/>
    </row>
    <row r="48" spans="1:27" s="57" customFormat="1" ht="105" x14ac:dyDescent="0.25">
      <c r="A48" s="50" t="s">
        <v>52</v>
      </c>
      <c r="B48" s="51">
        <v>140</v>
      </c>
      <c r="C48" s="51" t="s">
        <v>238</v>
      </c>
      <c r="D48" s="20" t="s">
        <v>250</v>
      </c>
      <c r="E48" s="31" t="s">
        <v>256</v>
      </c>
      <c r="F48" s="52">
        <v>1</v>
      </c>
      <c r="G48" s="39" t="s">
        <v>265</v>
      </c>
      <c r="H48" s="40" t="s">
        <v>274</v>
      </c>
      <c r="I48" s="40" t="s">
        <v>162</v>
      </c>
      <c r="J48" s="51">
        <v>1</v>
      </c>
      <c r="K48" s="40" t="s">
        <v>90</v>
      </c>
      <c r="L48" s="40" t="s">
        <v>229</v>
      </c>
      <c r="M48" s="43">
        <v>45473</v>
      </c>
      <c r="N48" s="29" t="s">
        <v>230</v>
      </c>
      <c r="O48" s="37" t="s">
        <v>230</v>
      </c>
      <c r="P48" s="58"/>
      <c r="Q48" s="58"/>
      <c r="R48" s="58"/>
      <c r="S48" s="58"/>
      <c r="T48" s="58"/>
      <c r="U48" s="58"/>
      <c r="V48" s="53"/>
      <c r="W48" s="53"/>
      <c r="X48" s="53" t="s">
        <v>37</v>
      </c>
      <c r="Y48" s="54"/>
      <c r="Z48" s="55">
        <v>0.2</v>
      </c>
      <c r="AA48" s="58"/>
    </row>
    <row r="49" spans="1:27" s="57" customFormat="1" ht="150" x14ac:dyDescent="0.25">
      <c r="A49" s="50" t="s">
        <v>52</v>
      </c>
      <c r="B49" s="51">
        <v>140</v>
      </c>
      <c r="C49" s="51" t="s">
        <v>239</v>
      </c>
      <c r="D49" s="20" t="s">
        <v>249</v>
      </c>
      <c r="E49" s="31" t="s">
        <v>263</v>
      </c>
      <c r="F49" s="52">
        <v>1</v>
      </c>
      <c r="G49" s="39" t="s">
        <v>272</v>
      </c>
      <c r="H49" s="40" t="s">
        <v>151</v>
      </c>
      <c r="I49" s="40" t="s">
        <v>282</v>
      </c>
      <c r="J49" s="51">
        <v>1</v>
      </c>
      <c r="K49" s="40" t="s">
        <v>90</v>
      </c>
      <c r="L49" s="40" t="s">
        <v>229</v>
      </c>
      <c r="M49" s="43">
        <v>45473</v>
      </c>
      <c r="N49" s="29" t="s">
        <v>230</v>
      </c>
      <c r="O49" s="37" t="s">
        <v>230</v>
      </c>
      <c r="P49" s="53"/>
      <c r="Q49" s="53"/>
      <c r="R49" s="53"/>
      <c r="S49" s="53"/>
      <c r="T49" s="53"/>
      <c r="U49" s="53"/>
      <c r="V49" s="53"/>
      <c r="W49" s="53"/>
      <c r="X49" s="53" t="s">
        <v>37</v>
      </c>
      <c r="Y49" s="54"/>
      <c r="Z49" s="55">
        <v>0.2</v>
      </c>
      <c r="AA49" s="56"/>
    </row>
  </sheetData>
  <mergeCells count="8">
    <mergeCell ref="V5:Z5"/>
    <mergeCell ref="AA5:AA6"/>
    <mergeCell ref="B2:G2"/>
    <mergeCell ref="B3:G3"/>
    <mergeCell ref="E4:J4"/>
    <mergeCell ref="N5:O5"/>
    <mergeCell ref="P5:R5"/>
    <mergeCell ref="S5:U5"/>
  </mergeCells>
  <dataValidations count="8">
    <dataValidation type="date" allowBlank="1" showInputMessage="1" errorTitle="Entrada no válida" error="Por favor escriba una fecha válida (AAAA/MM/DD)" promptTitle="Ingrese una fecha (AAAA/MM/DD)" sqref="L7:M22 L39:M49" xr:uid="{F8125EDB-DBB6-416B-9E21-C05D914F4C91}">
      <formula1>1900/1/1</formula1>
      <formula2>3000/1/1</formula2>
    </dataValidation>
    <dataValidation type="decimal" allowBlank="1" showInputMessage="1" showErrorMessage="1" errorTitle="Entrada no válida" error="Por favor escriba un número" promptTitle="Escriba un número en esta casilla" sqref="J7:J10 J39:J41 J49" xr:uid="{DB2D41DC-A5E7-4AC1-BE4E-BCB27DF2A5CE}">
      <formula1>-999999</formula1>
      <formula2>999999</formula2>
    </dataValidation>
    <dataValidation type="textLength" allowBlank="1" showInputMessage="1" showErrorMessage="1" errorTitle="Entrada no válida" error="Escriba un texto  Maximo 200 Caracteres" promptTitle="Cualquier contenido Maximo 200 Caracteres" sqref="I7:I9" xr:uid="{8CFFC32C-7D34-406B-82AB-4E70C57F8140}">
      <formula1>0</formula1>
      <formula2>200</formula2>
    </dataValidation>
    <dataValidation type="textLength" allowBlank="1" showInputMessage="1" showErrorMessage="1" errorTitle="Entrada no válida" error="Escriba un texto  Maximo 20 Caracteres" promptTitle="Cualquier contenido Maximo 20 Caracteres" sqref="A7:C9 C10 A10:A38 A39:C41 A42:B48 A49:C49" xr:uid="{5AD9114F-B93A-40F8-94CA-1DBB01B68B16}">
      <formula1>0</formula1>
      <formula2>20</formula2>
    </dataValidation>
    <dataValidation type="textLength" allowBlank="1" showInputMessage="1" error="Escriba un texto  Maximo 100 Caracteres" promptTitle="Cualquier contenido Maximo 100 Caracteres" sqref="N38 N8:U9 N7:AA7 AA8:AA9 V8:Z38 N39:AA40 N41:O48 V41:Z48 N49:AA49" xr:uid="{990DE42A-C424-4696-A30D-268BBC4706F9}">
      <formula1>0</formula1>
      <formula2>100</formula2>
    </dataValidation>
    <dataValidation type="textLength" allowBlank="1" showInputMessage="1" showErrorMessage="1" errorTitle="Entrada no válida" error="Escriba un texto  Maximo 500 Caracteres" promptTitle="Cualquier contenido Maximo 500 Caracteres" sqref="G13 E7:E9 G7:G10 E39 G39" xr:uid="{7507338F-C512-4C93-A7FE-E57055A18B4D}">
      <formula1>0</formula1>
      <formula2>500</formula2>
    </dataValidation>
    <dataValidation type="textLength" allowBlank="1" showInputMessage="1" showErrorMessage="1" errorTitle="Entrada no válida" error="Escriba un texto  Maximo 100 Caracteres" promptTitle="Cualquier contenido Maximo 100 Caracteres" sqref="K13 K21 K19 H7:H9 K7:K10 H39 I39 K39" xr:uid="{77970512-50CF-4630-9EF5-71EEEC9D79E6}">
      <formula1>0</formula1>
      <formula2>100</formula2>
    </dataValidation>
    <dataValidation type="whole" allowBlank="1" showInputMessage="1" showErrorMessage="1" errorTitle="Entrada no válida" error="Por favor escriba un número entero" promptTitle="Escriba un número entero en esta casilla" sqref="F11 F13 F15 F17 F19 F21 F7:F9 F39:F49" xr:uid="{704F8139-CB03-40E5-8E5C-955743239179}">
      <formula1>-999</formula1>
      <formula2>999</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27" operator="containsText" id="{3B91A7B8-DE27-4CFC-B023-7905A29E5DD8}">
            <xm:f>NOT(ISERROR(SEARCH(#REF!,Y7)))</xm:f>
            <xm:f>#REF!</xm:f>
            <x14:dxf>
              <font>
                <b/>
                <i val="0"/>
                <color rgb="FFFF0000"/>
              </font>
            </x14:dxf>
          </x14:cfRule>
          <x14:cfRule type="containsText" priority="28" operator="containsText" id="{1C327389-CD4A-46DD-A89E-0D65C06E2E36}">
            <xm:f>NOT(ISERROR(SEARCH(#REF!,Y7)))</xm:f>
            <xm:f>#REF!</xm:f>
            <x14:dxf>
              <font>
                <b/>
                <i val="0"/>
                <color rgb="FF00B050"/>
              </font>
            </x14:dxf>
          </x14:cfRule>
          <xm:sqref>Y7:Y38</xm:sqref>
        </x14:conditionalFormatting>
        <x14:conditionalFormatting xmlns:xm="http://schemas.microsoft.com/office/excel/2006/main">
          <x14:cfRule type="containsText" priority="25" operator="containsText" id="{C441802B-D97B-4C5F-AC8B-62503C01A28B}">
            <xm:f>NOT(ISERROR(SEARCH(#REF!,AA7)))</xm:f>
            <xm:f>#REF!</xm:f>
            <x14:dxf>
              <font>
                <b/>
                <i val="0"/>
                <color rgb="FFFF0000"/>
              </font>
            </x14:dxf>
          </x14:cfRule>
          <x14:cfRule type="containsText" priority="26" operator="containsText" id="{2E37E194-350B-4F89-A304-A9C2507307A2}">
            <xm:f>NOT(ISERROR(SEARCH(#REF!,AA7)))</xm:f>
            <xm:f>#REF!</xm:f>
            <x14:dxf>
              <font>
                <b/>
                <i val="0"/>
                <color rgb="FF00B050"/>
              </font>
            </x14:dxf>
          </x14:cfRule>
          <xm:sqref>AA7</xm:sqref>
        </x14:conditionalFormatting>
        <x14:conditionalFormatting xmlns:xm="http://schemas.microsoft.com/office/excel/2006/main">
          <x14:cfRule type="containsText" priority="23" operator="containsText" id="{9E75088B-6C74-4DAD-9245-AA36BD86BC39}">
            <xm:f>NOT(ISERROR(SEARCH(#REF!,Y39)))</xm:f>
            <xm:f>#REF!</xm:f>
            <x14:dxf>
              <font>
                <b/>
                <i val="0"/>
                <color rgb="FFFF0000"/>
              </font>
            </x14:dxf>
          </x14:cfRule>
          <x14:cfRule type="containsText" priority="24" operator="containsText" id="{1B3DCBC5-334F-4D89-B171-B1E61974C7FC}">
            <xm:f>NOT(ISERROR(SEARCH(#REF!,Y39)))</xm:f>
            <xm:f>#REF!</xm:f>
            <x14:dxf>
              <font>
                <b/>
                <i val="0"/>
                <color rgb="FF00B050"/>
              </font>
            </x14:dxf>
          </x14:cfRule>
          <xm:sqref>Y39</xm:sqref>
        </x14:conditionalFormatting>
        <x14:conditionalFormatting xmlns:xm="http://schemas.microsoft.com/office/excel/2006/main">
          <x14:cfRule type="containsText" priority="21" operator="containsText" id="{6E834EF8-D197-44FA-9D5F-A8F5742D1448}">
            <xm:f>NOT(ISERROR(SEARCH(#REF!,AA39)))</xm:f>
            <xm:f>#REF!</xm:f>
            <x14:dxf>
              <font>
                <b/>
                <i val="0"/>
                <color rgb="FFFF0000"/>
              </font>
            </x14:dxf>
          </x14:cfRule>
          <x14:cfRule type="containsText" priority="22" operator="containsText" id="{6DE44F12-0BB7-4F16-B63B-9CE2560CE9F6}">
            <xm:f>NOT(ISERROR(SEARCH(#REF!,AA39)))</xm:f>
            <xm:f>#REF!</xm:f>
            <x14:dxf>
              <font>
                <b/>
                <i val="0"/>
                <color rgb="FF00B050"/>
              </font>
            </x14:dxf>
          </x14:cfRule>
          <xm:sqref>AA39</xm:sqref>
        </x14:conditionalFormatting>
        <x14:conditionalFormatting xmlns:xm="http://schemas.microsoft.com/office/excel/2006/main">
          <x14:cfRule type="containsText" priority="17" operator="containsText" id="{031D9889-B738-42AA-B5DF-4F474F08CD76}">
            <xm:f>NOT(ISERROR(SEARCH(#REF!,Y41)))</xm:f>
            <xm:f>#REF!</xm:f>
            <x14:dxf>
              <font>
                <b/>
                <i val="0"/>
                <color rgb="FFFF0000"/>
              </font>
            </x14:dxf>
          </x14:cfRule>
          <x14:cfRule type="containsText" priority="18" operator="containsText" id="{40150232-6186-48ED-9B46-42FBAB07D135}">
            <xm:f>NOT(ISERROR(SEARCH(#REF!,Y41)))</xm:f>
            <xm:f>#REF!</xm:f>
            <x14:dxf>
              <font>
                <b/>
                <i val="0"/>
                <color rgb="FF00B050"/>
              </font>
            </x14:dxf>
          </x14:cfRule>
          <xm:sqref>Y41</xm:sqref>
        </x14:conditionalFormatting>
        <x14:conditionalFormatting xmlns:xm="http://schemas.microsoft.com/office/excel/2006/main">
          <x14:cfRule type="containsText" priority="15" operator="containsText" id="{9DA6D043-1543-43F4-A7D9-92A02CDF76B0}">
            <xm:f>NOT(ISERROR(SEARCH(#REF!,Y42)))</xm:f>
            <xm:f>#REF!</xm:f>
            <x14:dxf>
              <font>
                <b/>
                <i val="0"/>
                <color rgb="FFFF0000"/>
              </font>
            </x14:dxf>
          </x14:cfRule>
          <x14:cfRule type="containsText" priority="16" operator="containsText" id="{230746C2-F5E0-4F4F-8E9F-DEBC8D857987}">
            <xm:f>NOT(ISERROR(SEARCH(#REF!,Y42)))</xm:f>
            <xm:f>#REF!</xm:f>
            <x14:dxf>
              <font>
                <b/>
                <i val="0"/>
                <color rgb="FF00B050"/>
              </font>
            </x14:dxf>
          </x14:cfRule>
          <xm:sqref>Y42</xm:sqref>
        </x14:conditionalFormatting>
        <x14:conditionalFormatting xmlns:xm="http://schemas.microsoft.com/office/excel/2006/main">
          <x14:cfRule type="containsText" priority="13" operator="containsText" id="{EF3AA708-F034-4369-96FD-A8CDA09715E9}">
            <xm:f>NOT(ISERROR(SEARCH(#REF!,Y43)))</xm:f>
            <xm:f>#REF!</xm:f>
            <x14:dxf>
              <font>
                <b/>
                <i val="0"/>
                <color rgb="FFFF0000"/>
              </font>
            </x14:dxf>
          </x14:cfRule>
          <x14:cfRule type="containsText" priority="14" operator="containsText" id="{C92C033E-5331-4621-A815-0E93D82F7955}">
            <xm:f>NOT(ISERROR(SEARCH(#REF!,Y43)))</xm:f>
            <xm:f>#REF!</xm:f>
            <x14:dxf>
              <font>
                <b/>
                <i val="0"/>
                <color rgb="FF00B050"/>
              </font>
            </x14:dxf>
          </x14:cfRule>
          <xm:sqref>Y43</xm:sqref>
        </x14:conditionalFormatting>
        <x14:conditionalFormatting xmlns:xm="http://schemas.microsoft.com/office/excel/2006/main">
          <x14:cfRule type="containsText" priority="11" operator="containsText" id="{8FB37285-FDFC-4F45-BB82-684434FCE1C9}">
            <xm:f>NOT(ISERROR(SEARCH(#REF!,Y44)))</xm:f>
            <xm:f>#REF!</xm:f>
            <x14:dxf>
              <font>
                <b/>
                <i val="0"/>
                <color rgb="FFFF0000"/>
              </font>
            </x14:dxf>
          </x14:cfRule>
          <x14:cfRule type="containsText" priority="12" operator="containsText" id="{39FC323E-00AA-4527-AC21-7F8599939E0B}">
            <xm:f>NOT(ISERROR(SEARCH(#REF!,Y44)))</xm:f>
            <xm:f>#REF!</xm:f>
            <x14:dxf>
              <font>
                <b/>
                <i val="0"/>
                <color rgb="FF00B050"/>
              </font>
            </x14:dxf>
          </x14:cfRule>
          <xm:sqref>Y44</xm:sqref>
        </x14:conditionalFormatting>
        <x14:conditionalFormatting xmlns:xm="http://schemas.microsoft.com/office/excel/2006/main">
          <x14:cfRule type="containsText" priority="9" operator="containsText" id="{E4D2FA6C-C5E5-44FB-9F4E-089BF6694CC4}">
            <xm:f>NOT(ISERROR(SEARCH(#REF!,Y45)))</xm:f>
            <xm:f>#REF!</xm:f>
            <x14:dxf>
              <font>
                <b/>
                <i val="0"/>
                <color rgb="FFFF0000"/>
              </font>
            </x14:dxf>
          </x14:cfRule>
          <x14:cfRule type="containsText" priority="10" operator="containsText" id="{8EDD3C23-A90E-4870-A5F2-4484D7D52746}">
            <xm:f>NOT(ISERROR(SEARCH(#REF!,Y45)))</xm:f>
            <xm:f>#REF!</xm:f>
            <x14:dxf>
              <font>
                <b/>
                <i val="0"/>
                <color rgb="FF00B050"/>
              </font>
            </x14:dxf>
          </x14:cfRule>
          <xm:sqref>Y45</xm:sqref>
        </x14:conditionalFormatting>
        <x14:conditionalFormatting xmlns:xm="http://schemas.microsoft.com/office/excel/2006/main">
          <x14:cfRule type="containsText" priority="7" operator="containsText" id="{73AFDF24-7B03-4A8E-AC3F-D78D0BEF366A}">
            <xm:f>NOT(ISERROR(SEARCH(#REF!,Y46)))</xm:f>
            <xm:f>#REF!</xm:f>
            <x14:dxf>
              <font>
                <b/>
                <i val="0"/>
                <color rgb="FFFF0000"/>
              </font>
            </x14:dxf>
          </x14:cfRule>
          <x14:cfRule type="containsText" priority="8" operator="containsText" id="{CBE77BC4-62CF-477D-8553-1171B158C798}">
            <xm:f>NOT(ISERROR(SEARCH(#REF!,Y46)))</xm:f>
            <xm:f>#REF!</xm:f>
            <x14:dxf>
              <font>
                <b/>
                <i val="0"/>
                <color rgb="FF00B050"/>
              </font>
            </x14:dxf>
          </x14:cfRule>
          <xm:sqref>Y46</xm:sqref>
        </x14:conditionalFormatting>
        <x14:conditionalFormatting xmlns:xm="http://schemas.microsoft.com/office/excel/2006/main">
          <x14:cfRule type="containsText" priority="5" operator="containsText" id="{B7F736B3-5AB1-4FBB-AA6A-284BBCB0ABA1}">
            <xm:f>NOT(ISERROR(SEARCH(#REF!,Y47)))</xm:f>
            <xm:f>#REF!</xm:f>
            <x14:dxf>
              <font>
                <b/>
                <i val="0"/>
                <color rgb="FFFF0000"/>
              </font>
            </x14:dxf>
          </x14:cfRule>
          <x14:cfRule type="containsText" priority="6" operator="containsText" id="{3B5D9CA3-66E1-4442-8771-2BCAE288BA92}">
            <xm:f>NOT(ISERROR(SEARCH(#REF!,Y47)))</xm:f>
            <xm:f>#REF!</xm:f>
            <x14:dxf>
              <font>
                <b/>
                <i val="0"/>
                <color rgb="FF00B050"/>
              </font>
            </x14:dxf>
          </x14:cfRule>
          <xm:sqref>Y47</xm:sqref>
        </x14:conditionalFormatting>
        <x14:conditionalFormatting xmlns:xm="http://schemas.microsoft.com/office/excel/2006/main">
          <x14:cfRule type="containsText" priority="3" operator="containsText" id="{CE8A720F-E651-48F4-9A05-87987AA41E1E}">
            <xm:f>NOT(ISERROR(SEARCH(#REF!,Y48)))</xm:f>
            <xm:f>#REF!</xm:f>
            <x14:dxf>
              <font>
                <b/>
                <i val="0"/>
                <color rgb="FFFF0000"/>
              </font>
            </x14:dxf>
          </x14:cfRule>
          <x14:cfRule type="containsText" priority="4" operator="containsText" id="{B22E61C8-FB40-4013-AB52-CCAE992F9B6B}">
            <xm:f>NOT(ISERROR(SEARCH(#REF!,Y48)))</xm:f>
            <xm:f>#REF!</xm:f>
            <x14:dxf>
              <font>
                <b/>
                <i val="0"/>
                <color rgb="FF00B050"/>
              </font>
            </x14:dxf>
          </x14:cfRule>
          <xm:sqref>Y48</xm:sqref>
        </x14:conditionalFormatting>
        <x14:conditionalFormatting xmlns:xm="http://schemas.microsoft.com/office/excel/2006/main">
          <x14:cfRule type="containsText" priority="1" operator="containsText" id="{3189A63B-4F95-4593-B3AD-4A01975CFDF2}">
            <xm:f>NOT(ISERROR(SEARCH(#REF!,Y49)))</xm:f>
            <xm:f>#REF!</xm:f>
            <x14:dxf>
              <font>
                <b/>
                <i val="0"/>
                <color rgb="FFFF0000"/>
              </font>
            </x14:dxf>
          </x14:cfRule>
          <x14:cfRule type="containsText" priority="2" operator="containsText" id="{06A22DE2-C399-4DB1-B1D2-EBFD832C13EE}">
            <xm:f>NOT(ISERROR(SEARCH(#REF!,Y49)))</xm:f>
            <xm:f>#REF!</xm:f>
            <x14:dxf>
              <font>
                <b/>
                <i val="0"/>
                <color rgb="FF00B050"/>
              </font>
            </x14:dxf>
          </x14:cfRule>
          <xm:sqref>Y49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Plan de M (32)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Dairy Lizeth Silva Barrera</dc:creator>
  <cp:lastModifiedBy>Dairy Lizeth Silva Barrera</cp:lastModifiedBy>
  <dcterms:created xsi:type="dcterms:W3CDTF">2024-03-08T21:03:04Z</dcterms:created>
  <dcterms:modified xsi:type="dcterms:W3CDTF">2024-03-08T21:39:49Z</dcterms:modified>
</cp:coreProperties>
</file>