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SDG\Downloads\"/>
    </mc:Choice>
  </mc:AlternateContent>
  <xr:revisionPtr revIDLastSave="0" documentId="13_ncr:1_{FE5E80DF-AB14-489D-9E0C-EC44862A9A44}" xr6:coauthVersionLast="47" xr6:coauthVersionMax="47" xr10:uidLastSave="{00000000-0000-0000-0000-000000000000}"/>
  <bookViews>
    <workbookView xWindow="-110" yWindow="-110" windowWidth="19420" windowHeight="10420" firstSheet="1" activeTab="1" xr2:uid="{AFDD4444-4D10-40EB-93AC-AE5E6EE9109C}"/>
  </bookViews>
  <sheets>
    <sheet name="INSTRUCCIONES" sheetId="2" state="hidden" r:id="rId1"/>
    <sheet name="ESTRATEGIA DE PCSDG" sheetId="23" r:id="rId2"/>
    <sheet name="SEGUIMIENTO ESTRATEGIA PCSDG" sheetId="18" state="hidden" r:id="rId3"/>
    <sheet name="CONTROL DE CAMBIOS" sheetId="5" state="hidden" r:id="rId4"/>
    <sheet name="FILTROS" sheetId="6" state="hidden" r:id="rId5"/>
  </sheets>
  <definedNames>
    <definedName name="_xlnm._FilterDatabase" localSheetId="1" hidden="1">'ESTRATEGIA DE PCSDG'!$A$4:$XEZ$45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 i="23" l="1"/>
  <c r="Y8" i="23"/>
  <c r="Y9" i="23"/>
  <c r="Y10" i="23"/>
  <c r="Z46" i="23" s="1"/>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Y40" i="23"/>
  <c r="Y41" i="23"/>
  <c r="Y42" i="23"/>
  <c r="Y43" i="23"/>
  <c r="Y44" i="23"/>
  <c r="Y45" i="23"/>
  <c r="Y6" i="23"/>
  <c r="Y5" i="23"/>
  <c r="AO20" i="18" l="1"/>
  <c r="AP7" i="18"/>
  <c r="AP12" i="18"/>
  <c r="AP20"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tc={1C574958-B246-40B7-9914-9DD2A6F5F79B}</author>
    <author>tc={8B591535-7FAF-4E44-A731-076602C7B025}</author>
    <author>tc={AB5DC070-AFB0-4C69-9789-E0F06AD736FE}</author>
  </authors>
  <commentList>
    <comment ref="P12" authorId="0" shapeId="0" xr:uid="{1C574958-B246-40B7-9914-9DD2A6F5F79B}">
      <text>
        <t>[Comentario encadenado]
Su versión de Excel le permite leer este comentario encadenado; sin embargo, las ediciones que se apliquen se quitarán si el archivo se abre en una versión más reciente de Excel. Más información: https://go.microsoft.com/fwlink/?linkid=870924
Comentario:
    Requiere modificación de fecha. Estaba en 2027, es 2026</t>
      </text>
    </comment>
    <comment ref="P13" authorId="1" shapeId="0" xr:uid="{8B591535-7FAF-4E44-A731-076602C7B025}">
      <text>
        <t>[Comentario encadenado]
Su versión de Excel le permite leer este comentario encadenado; sin embargo, las ediciones que se apliquen se quitarán si el archivo se abre en una versión más reciente de Excel. Más información: https://go.microsoft.com/fwlink/?linkid=870924
Comentario:
    Requiere modificación de fecha. Estaba en 2027, es 2026</t>
      </text>
    </comment>
    <comment ref="P14" authorId="2" shapeId="0" xr:uid="{AB5DC070-AFB0-4C69-9789-E0F06AD736FE}">
      <text>
        <t>[Comentario encadenado]
Su versión de Excel le permite leer este comentario encadenado; sin embargo, las ediciones que se apliquen se quitarán si el archivo se abre en una versión más reciente de Excel. Más información: https://go.microsoft.com/fwlink/?linkid=870924
Comentario:
    Requiere modificación de fecha. Estaba en 2027, es 2026</t>
      </text>
    </comment>
  </commentList>
</comments>
</file>

<file path=xl/sharedStrings.xml><?xml version="1.0" encoding="utf-8"?>
<sst xmlns="http://schemas.openxmlformats.org/spreadsheetml/2006/main" count="555" uniqueCount="341">
  <si>
    <t>INSTRUCCIONES FORMATO DE ESTRATEGIA DE  PARTICIPACIÓN CIUDADANA</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</si>
  <si>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</si>
  <si>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</si>
  <si>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lineamiento de Función Pública. </t>
  </si>
  <si>
    <t>Momento</t>
  </si>
  <si>
    <t>Agrupa actividades en dos momentos distintos de la estrategia. Primero, actividades internas previas, que desarrollan las capacidades institucionales pero que no son propiamente acciones de participación en la gestión pública; y segundo, actividades participativas, que sí involucran a los grupos de valor en las diferentes fases del ciclo de la gestión de la entidad.</t>
  </si>
  <si>
    <t>Acción de gestión institucional</t>
  </si>
  <si>
    <t>Se refiere a la acción de la gestión institucional que la entidad contempla priorizar como una posible acción a realizarse involucrando la participación de los grupos de valor.</t>
  </si>
  <si>
    <t>Instrumento de planeación asociado a la acción de gestión institucional</t>
  </si>
  <si>
    <t xml:space="preserve">Da cuenta del instrumento de planeación institucional en el que se contempló, en un primer momento, la acción de la gestión institucional que se busca priorizar para realizarse involucrando la participación de grupos de valor. </t>
  </si>
  <si>
    <t>Grupo(s) de valor invitado(s)</t>
  </si>
  <si>
    <t xml:space="preserve">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</si>
  <si>
    <t>¿Entre los grupos de valor se incluye una instancia de participación formalmente constituida?</t>
  </si>
  <si>
    <t xml:space="preserve">En el marco de la invitación a grupos de valor a espacios y ejercicios de participación, se pueden involucrar instancias de participación cuyo origen, funcionamiento y alcance está determinado por una normatividad especifica. </t>
  </si>
  <si>
    <t>Fase del ciclo de la gestión</t>
  </si>
  <si>
    <r>
      <rPr>
        <sz val="11"/>
        <color rgb="FF000000"/>
        <rFont val="Century Gothic"/>
        <family val="2"/>
      </rPr>
      <t xml:space="preserve">Marque con una "x" el campo de la fase del ciclo de la gestión que corresponda a la acción participativa: 
* </t>
    </r>
    <r>
      <rPr>
        <b/>
        <sz val="11"/>
        <color rgb="FF000000"/>
        <rFont val="Century Gothic"/>
        <family val="2"/>
      </rPr>
      <t>Diagnóstico</t>
    </r>
    <r>
      <rPr>
        <sz val="11"/>
        <color rgb="FF000000"/>
        <rFont val="Century Gothic"/>
        <family val="2"/>
      </rPr>
      <t xml:space="preserve"> consiste en identificar problemáticas, necesidades y expectativas mediante el análisis participativo. 
* </t>
    </r>
    <r>
      <rPr>
        <b/>
        <sz val="11"/>
        <color rgb="FF000000"/>
        <rFont val="Century Gothic"/>
        <family val="2"/>
      </rPr>
      <t>Formulación</t>
    </r>
    <r>
      <rPr>
        <sz val="11"/>
        <color rgb="FF000000"/>
        <rFont val="Century Gothic"/>
        <family val="2"/>
      </rPr>
      <t xml:space="preserve"> corresponde al diseño de objetivos, acciones y metas a partir de los insumos del diagnóstico. 
* </t>
    </r>
    <r>
      <rPr>
        <b/>
        <sz val="11"/>
        <color rgb="FF000000"/>
        <rFont val="Century Gothic"/>
        <family val="2"/>
      </rPr>
      <t>Ejecución</t>
    </r>
    <r>
      <rPr>
        <sz val="11"/>
        <color rgb="FF000000"/>
        <rFont val="Century Gothic"/>
        <family val="2"/>
      </rPr>
      <t xml:space="preserve"> implica la implementación operativa de las acciones planificadas, garantizando la participación efectiva.
* </t>
    </r>
    <r>
      <rPr>
        <b/>
        <sz val="11"/>
        <color rgb="FF000000"/>
        <rFont val="Century Gothic"/>
        <family val="2"/>
      </rPr>
      <t>Seguimiento y Evaluación</t>
    </r>
    <r>
      <rPr>
        <sz val="11"/>
        <color rgb="FF000000"/>
        <rFont val="Century Gothic"/>
        <family val="2"/>
      </rPr>
      <t xml:space="preserve"> se orienta al control, verificación y monitoreo del avance en relación con lo programado,  analiza los resultados, impactos y aprendizajes del proceso para su retroalimentación. Finalmente, Acción previa se refiere a actividades internas orientadas al fortalecimiento de capacidades institucionales necesarias para la puesta en marcha de ejercicios futuros de participación.</t>
    </r>
  </si>
  <si>
    <t xml:space="preserve"> </t>
  </si>
  <si>
    <t>Nivel de  participación</t>
  </si>
  <si>
    <r>
      <rPr>
        <sz val="11"/>
        <color rgb="FF000000"/>
        <rFont val="Century Gothic"/>
        <family val="2"/>
      </rPr>
      <t xml:space="preserve">Describe el nivel o alcance que tendrá la participación de los grupos de valor en la acción priorizada. La acción puede, por ejemplo, dar cuenta de un ejercicio de entrega de información al ciudadano, de consulta, de colaboración  o de incidencia en la toma de decisiones. Entre mayor el alcance e incidencia del ejercicio es mayor el involucramiento del grupo de valor, la corresponsabilidad y la construcción de confianza. 
</t>
    </r>
    <r>
      <rPr>
        <b/>
        <sz val="11"/>
        <color rgb="FF000000"/>
        <rFont val="Century Gothic"/>
        <family val="2"/>
      </rPr>
      <t>0. Gestión</t>
    </r>
    <r>
      <rPr>
        <sz val="11"/>
        <color rgb="FF000000"/>
        <rFont val="Century Gothic"/>
        <family val="2"/>
      </rPr>
      <t xml:space="preserve">: Acciones institucionales que, si bien, no involucran directamente a la ciudadanía, están orientadas a facilitar la participación ciudadana o a crear condiciones para la misma.
</t>
    </r>
    <r>
      <rPr>
        <b/>
        <sz val="11"/>
        <color rgb="FF000000"/>
        <rFont val="Century Gothic"/>
        <family val="2"/>
      </rPr>
      <t>1. Información</t>
    </r>
    <r>
      <rPr>
        <sz val="11"/>
        <color rgb="FF000000"/>
        <rFont val="Century Gothic"/>
        <family val="2"/>
      </rPr>
      <t xml:space="preserve">: Corresponde al suministro activo y oportuno de información pública relevante sobre programas, proyectos o decisiones. Se fundamenta en el derecho de acceso a la información (Ley 1712 de 2014) y busca garantizar transparencia. La entidad debe proporcionar y facilitar el acceso a información de calidad, en lenguaje comprensible y en formatos accesibles; de igual forma, debe garantizar que se utilicen varios canales de comunicación y formatos para divulgar la información pública, sobre programas, servicios y procedimientos de la entidad. 
</t>
    </r>
    <r>
      <rPr>
        <b/>
        <sz val="11"/>
        <color rgb="FF000000"/>
        <rFont val="Century Gothic"/>
        <family val="2"/>
      </rPr>
      <t>2. Consulta</t>
    </r>
    <r>
      <rPr>
        <sz val="11"/>
        <color rgb="FF000000"/>
        <rFont val="Century Gothic"/>
        <family val="2"/>
      </rPr>
      <t xml:space="preserve">: Implica solicitar opiniones, sugerencias o prioridades a la ciudadanía sobre temas específicos (planes, programas, trámites, políticas) en cualquier momento de la gestión pública (formulación, ejecución, evaluación). La institución escucha, recoge retroalimentación y comunica cómo se usó esa información, pero la decisión final sigue siendo institucional.
</t>
    </r>
    <r>
      <rPr>
        <b/>
        <sz val="11"/>
        <color rgb="FF000000"/>
        <rFont val="Century Gothic"/>
        <family val="2"/>
      </rPr>
      <t>3. Colaboración en la ejecución</t>
    </r>
    <r>
      <rPr>
        <sz val="11"/>
        <color rgb="FF000000"/>
        <rFont val="Century Gothic"/>
        <family val="2"/>
      </rPr>
      <t xml:space="preserve">: Representa una participación activa en la puesta en marcha de acciones o proyectos. La ciudadanía logra tener incidencia a partir de su participación en la puesta en marcha de acciones de las entidades públicas, ya bien sea en ejercicios de colaboración para el diseño y cocreación de propuestas a partir de ideas ciudadanas, también para aportar en la solución de problemas o situaciones propias del quehacer institucional o, con mayor incidencia, para ser actores en la puesta en marcha o ejecución de planes, programas o proyectos. Hay trabajo conjunto, pero la dirección sigue en manos de la entidad.
</t>
    </r>
    <r>
      <rPr>
        <b/>
        <sz val="11"/>
        <color rgb="FF000000"/>
        <rFont val="Century Gothic"/>
        <family val="2"/>
      </rPr>
      <t>4. Formulación participativa</t>
    </r>
    <r>
      <rPr>
        <sz val="11"/>
        <color rgb="FF000000"/>
        <rFont val="Century Gothic"/>
        <family val="2"/>
      </rPr>
      <t xml:space="preserve">: Se da cuando la ciudadanía participa en la planeación, formulación o diseño de políticas, programas o proyectos, aportando propuestas o co-diseñando soluciones. Existe incidencia real en la toma de decisiones, aunque la autoridad final recae en la administración.
</t>
    </r>
    <r>
      <rPr>
        <b/>
        <sz val="11"/>
        <color rgb="FF000000"/>
        <rFont val="Century Gothic"/>
        <family val="2"/>
      </rPr>
      <t xml:space="preserve">5. Empoderamiento / Control ciudadano </t>
    </r>
    <r>
      <rPr>
        <sz val="11"/>
        <color rgb="FF000000"/>
        <rFont val="Century Gothic"/>
        <family val="2"/>
      </rPr>
      <t>: Se refiere al ejercicio de vigilancia y evaluación de la gestión pública por parte de la ciudadanía. En este nivel, los ciudadanos ejercen poder de control social, pueden exigir rendición de cuentas y, en algunos casos, influir directamente en decisiones de políticas (empoderamiento ciudadano).</t>
    </r>
  </si>
  <si>
    <t>Acción participativa</t>
  </si>
  <si>
    <t xml:space="preserve">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</si>
  <si>
    <t>Metodologías participativa</t>
  </si>
  <si>
    <t>Es el conjunto de técnicas, métodos y procedimientos que se utilizaran durante el desarrollo de ejercicio participativo para la obtención de resultados.</t>
  </si>
  <si>
    <t>Resultado esperado</t>
  </si>
  <si>
    <t xml:space="preserve">Es el resultado final que se espera obtener a partir del ejercicio participativo. Este resultado esta asociado a la fase del ciclo en el que se desarrolla la acción y, por ende, debe garantizarse un producto puntual, medible y cuantificable asociado. </t>
  </si>
  <si>
    <t>Fecha de realización de acción participativa</t>
  </si>
  <si>
    <t>Relaciona el día, mes y año en el que se realizará la acción o ejercicio participativo.</t>
  </si>
  <si>
    <t>Dependencia responsable</t>
  </si>
  <si>
    <t>Detalla el area, grupo, dependencia, dirección, subdirección, etc, responsable de desarrollar la acción participativa.</t>
  </si>
  <si>
    <t>Observaciones de cara a los invitados</t>
  </si>
  <si>
    <t xml:space="preserve">Describe detalles de interes para los grupos de valor invitados al espacio, tales como: enlaces de interes de acceso a información, videos, etc. </t>
  </si>
  <si>
    <t xml:space="preserve">Código
Versión: 01 del 25 de noviembre de 2025 </t>
  </si>
  <si>
    <t>Formato Estrategia de Participación ciudadana Secretaria Distrital de Gobierno 2026</t>
  </si>
  <si>
    <t>Logo</t>
  </si>
  <si>
    <t>Objetivo General estrategia 2026:</t>
  </si>
  <si>
    <t>Implementar acciones participativas que garanticen el ejercicio efectivo del derecho a la participación ciudadana, de conformidad con los lineamientos de la Política de Participación Ciudadana en la Gestión Pública y el Modelo Integrado de Planeación y Gestión (MIPG).</t>
  </si>
  <si>
    <t xml:space="preserve">ID </t>
  </si>
  <si>
    <t xml:space="preserve">Acción Participativa </t>
  </si>
  <si>
    <t xml:space="preserve">Instrumento de planeación asociado a la acción de gestión institucional
</t>
  </si>
  <si>
    <t>¿Entre los grupos de valor se incluye una instancia de participación formalmente constituida? ¿Cuál (es)?</t>
  </si>
  <si>
    <t xml:space="preserve">Fases del ciclo de la gestión </t>
  </si>
  <si>
    <t xml:space="preserve">Nivel de participación </t>
  </si>
  <si>
    <t>Metodología participativa que se utilizará</t>
  </si>
  <si>
    <t>Meta</t>
  </si>
  <si>
    <t>Producto</t>
  </si>
  <si>
    <t xml:space="preserve">Fecha de inicio realización de acción </t>
  </si>
  <si>
    <t xml:space="preserve">Fecha final de realización de acción </t>
  </si>
  <si>
    <t>Correo de contacto para recibir más información</t>
  </si>
  <si>
    <t xml:space="preserve">Observaciones </t>
  </si>
  <si>
    <t>Herramientas-Guías-Lineamientos que puede Usar</t>
  </si>
  <si>
    <t>SEGUIMIENTO I TRIMESTRE</t>
  </si>
  <si>
    <t>Diagnóstico participativo</t>
  </si>
  <si>
    <t>Formulación participativa</t>
  </si>
  <si>
    <t>Ejecución participativa</t>
  </si>
  <si>
    <t>Seguimiento y evaluación participativa</t>
  </si>
  <si>
    <t>FECHA DE CUMPLIMIENTO DE LA ACCIÓN</t>
  </si>
  <si>
    <t>Descripción cualitativa del avance y logros del trimestre</t>
  </si>
  <si>
    <t>Avance cuantitativo
(escriba en la misma unidad de medida planteada por el indicador)</t>
  </si>
  <si>
    <t>Relacione las evidencias (Documentos anexados)</t>
  </si>
  <si>
    <t>Avance %</t>
  </si>
  <si>
    <t xml:space="preserve">Acciones Internas Previas </t>
  </si>
  <si>
    <t>Conformar y capacitar un equipo de trabajo que lidere el proceso de planeación  e implementación de la estrategia de participación ciudadana.</t>
  </si>
  <si>
    <t xml:space="preserve">Las siguientes categorías no se diligencian en el momento Interno , dado a que son actividades que se   deben llevar a cabo un análisis interno sobre las
experiencias, mecanismos y espacios de participación que se han utilizado para promover la participación de los ciudadanos en la gestión. </t>
  </si>
  <si>
    <t>2</t>
  </si>
  <si>
    <t xml:space="preserve">Acta de conformación del equipo  y actas de las capacitaciones realizadas al grupo líder </t>
  </si>
  <si>
    <t>Subsecretaría para la Gobernabilidad y la Garantía de Derechos</t>
  </si>
  <si>
    <t>linav.lozada@gobiernobogota.gov.co
diego.salamanca@gobiernobogota.gov.co
mariac.forerov@gobiernobogota.gov.co</t>
  </si>
  <si>
    <t>Realizar el diagnóstico del estado actual de la participación ciudadana y rendición de cuentas en la entidad en conjunto con las personas designadas por las dependencias.</t>
  </si>
  <si>
    <t>Formatos autodiagnósticos de Función Pública</t>
  </si>
  <si>
    <t>Oficina Asesora de Planeación
Subsecretaría para la Gobernabilidad y la Garantía de Derechos</t>
  </si>
  <si>
    <t>linav.lozada@gobiernobogota.gov.co
diego.salamanca@gobiernobogota.gov.co
mariac.forerov@gobiernobogota.gov.co
diego.guerra@gobiernobogota.gov.co
valentina.durango@gobiernobogota.gov.co
lisseth.melo@gobiernobogota.gov.co</t>
  </si>
  <si>
    <t xml:space="preserve">Realizar un taller  sobre el mapa de actores y temas de interés para las actividades de participación y rendición de cuentas.  </t>
  </si>
  <si>
    <t>3</t>
  </si>
  <si>
    <t xml:space="preserve">1. Planilla de asistencia
1. Matriz actores
1. Informe de temas de interés </t>
  </si>
  <si>
    <t xml:space="preserve">
Desarrollar mesas técnicas con las dependencias de la Secretaría Distrital de Gobierno (SDG), orientadas a identificar y sistematizar los temas en los que históricamente se ha promovido la participación de la ciudadanía en los procesos de toma de decisiones, como insumo para la formulación del Plan Institucional de Participación Ciudadana (PIPC) 2027.</t>
  </si>
  <si>
    <t>6</t>
  </si>
  <si>
    <t>Actas y planillas de asistencia, construcción documento  de la  estrategia de Participación Ciudadana para 2027</t>
  </si>
  <si>
    <t xml:space="preserve">Realizar publicación de la estrategia del PIPC 2026 en página web de la entidad. </t>
  </si>
  <si>
    <t>1</t>
  </si>
  <si>
    <t>Documento oficial de la Estrategia PIPC 2026 publicado y disponible para consulta pública en el portal web institucional</t>
  </si>
  <si>
    <t>Liderar la construcción y consolidación de un catálogo de la oferta institucional, que permita a la ciudadanía acceder de manera clara, oportuna y comprensible a la información sobre los servicios, trámites y programas ofertados por la entidad.</t>
  </si>
  <si>
    <t>Catalogo de oferta institucional</t>
  </si>
  <si>
    <t xml:space="preserve">Oficina Asesora de Comunicaciones- 
Oficina Asesora de Planeación - Subsecretaría para la Gobernabilidad y la Garantía de Derechos </t>
  </si>
  <si>
    <t>Actualizar el botón “Participa” de la página web, en cumplimiento de lo establecido en la Resolución 1519 de 2020 del MINTIC y los lineamientos de Función Pública, garantizando que la información se encuentre organizada y completa para la consulta oportuna por parte de la ciudadanía en general, incluyendo los contenidos dispuestos en el enlace de Transparencia y Acceso a la Información Pública del sitio web de la Secretaría Distrital de Gobierno. Para tal fin, se desarrollarán mesas de trabajo interáreas que permitan la revisión, validación y mejora continua de los contenidos publicados</t>
  </si>
  <si>
    <t>Actualización de la página web- sección participación ciudadana. Informe</t>
  </si>
  <si>
    <t xml:space="preserve">Oficina Asesora de Comunicaciones- 
Oficina Asesora de Planeación 
 Subsecretaría para la Gobernabilidad y la Garantía de Derechos </t>
  </si>
  <si>
    <t>linav.lozada@gobiernobogota.gov.co
diego.guerra@gobiernobogota.gov.co
paola.perez@gobiernobogota.gov.co
laura.giraldo@gobiernobogota.gov.co</t>
  </si>
  <si>
    <t>Desarrollar la caracterizacion de usuarios de valor y grupos de interés de la Dirección de Convivencia y Diálogo Social, bajo las orientaciones y mesas técnicas convocadas por  la Subsecretaría para la Gobernabilidad y Garantía de Derechos y Servicio de Atención a la Ciudadanía con el fin de aportar a la caracterización de la entidad.</t>
  </si>
  <si>
    <t>Documento de cacterización de grupos de valor y usuarios de interés de la DCDS</t>
  </si>
  <si>
    <t>Dirección de Convivencia y Diálogo Social</t>
  </si>
  <si>
    <t>heinz.torres@gobiernobogota.gov.co</t>
  </si>
  <si>
    <t>Desarrollar la caracterizacion de usuarios de valor y grupos de interés de la Dirección de Derechos Humanos, bajo las orientaciones y mesas técnicas convocadas por  la Subsecretaría para la Gobernabilidad y Garantía de Derechos y Servicio de Atención a la Ciudadanía con el fin de aportar a la caracterización de la entidad.</t>
  </si>
  <si>
    <t>Documento de cacterización de grupos de valor y usuarios de interés de la DHH</t>
  </si>
  <si>
    <t>Dirección de Derechos Humanos</t>
  </si>
  <si>
    <t>luz.guzman@gobiernobogota.gov.co</t>
  </si>
  <si>
    <t>Desarrollar la caracterizacion de usuarios de valor y grupos de interés de la  Subdirección de Asuntos de Libertad Religiosa y Conciencia, bajo las orientaciones y mesas técnicas convocadas por  la Subsecretaría para la Gobernabilidad y Garantía de Derechos y Servicio de Atención a la Ciudadanía con el fin de aportar a la caracterización de la entidad.</t>
  </si>
  <si>
    <t>Documento de cacterización de grupos de valor y usuarios de interés de la SALRYC</t>
  </si>
  <si>
    <t>Subdirección de Asuntos de Libertad Religiosa y Conciencia</t>
  </si>
  <si>
    <t>julian.carvajal@gobiernobogota.gov.co</t>
  </si>
  <si>
    <t>Acciones con la ciudadanía</t>
  </si>
  <si>
    <t>Desarrollar la audiencia pública de la Secretaría Distrital de Gobierno de manera conjunta con la ciudadanía, con el apoyo y seguimiento de la Veeduría Ciudadana.</t>
  </si>
  <si>
    <t xml:space="preserve">Otra </t>
  </si>
  <si>
    <t xml:space="preserve">Cuídanos y grupos de valor en general </t>
  </si>
  <si>
    <t>No aplica</t>
  </si>
  <si>
    <t>X</t>
  </si>
  <si>
    <t>Audiencia pública con participación ciudadana, espacios de diálogo, recepción de aportes y seguimiento a compromisos con apoyo de la Veeduría Ciudadana.</t>
  </si>
  <si>
    <t>Audiencia pública realizada, memorias, registro de participación ciudadana y acompañamiento de la Veeduría Ciudadana.</t>
  </si>
  <si>
    <t xml:space="preserve">Oficina Asesora de Comunicaciones 
Oficina Asesora de Planeación 
Despacho </t>
  </si>
  <si>
    <t>diego.guerra@gobiernobogota.gov.co
lisseth.melo@gobiernobogota.gov.co
laura.giraldo@gobiernobogota.gov.co</t>
  </si>
  <si>
    <t>Evaluar participativamente la audiencia de Rendición de Cuentas 2025</t>
  </si>
  <si>
    <t xml:space="preserve">Ciudadania y grupos de valor </t>
  </si>
  <si>
    <t>Veedurías</t>
  </si>
  <si>
    <t>5. Empoderamiento / control ciudadano</t>
  </si>
  <si>
    <t>Encuesta de percepción de la audiencia pública de rendición de cuentas</t>
  </si>
  <si>
    <t>documento de resultados de la percepción de la Rendición de Cuentas</t>
  </si>
  <si>
    <t xml:space="preserve">Oficina Asesora de Planeación 
Oficina Asesora de Comunicaciones 
</t>
  </si>
  <si>
    <t>lisseth.melo@gobiernobogota.gov.co
diego.guerra@gobiernobogota.gov.co
laura.giraldo@gobiernobogota.gov.co</t>
  </si>
  <si>
    <t xml:space="preserve">Realizar una capacitación semestral a funcionarios y contratistas de la entidad en temas de participación </t>
  </si>
  <si>
    <t xml:space="preserve">Plan Distrital de Desarrollo </t>
  </si>
  <si>
    <t>Servidores públicos de la SDG</t>
  </si>
  <si>
    <t>0. Gestión</t>
  </si>
  <si>
    <t>Capacitaciones</t>
  </si>
  <si>
    <t xml:space="preserve">Actas y listados de asistencia </t>
  </si>
  <si>
    <t>Dirección de Gestión de Talento Humano 
Subsecretaría Para La Gobernabilidad y Garantía de Derechos</t>
  </si>
  <si>
    <r>
      <rPr>
        <sz val="11"/>
        <color rgb="FFFF0000"/>
        <rFont val="Century Gothic"/>
        <family val="2"/>
      </rPr>
      <t xml:space="preserve">
</t>
    </r>
    <r>
      <rPr>
        <sz val="11"/>
        <color rgb="FF000000"/>
        <rFont val="Century Gothic"/>
        <family val="2"/>
      </rPr>
      <t>linav.lozada@gobiernobogota.gov.co
natalia.chavez@gobiernobogota.gov.co</t>
    </r>
  </si>
  <si>
    <t xml:space="preserve">Socializar a las entidades del distrito el uso de herramientas, instrumentos, plataformas, buenas prácticas u observatorios que fomenten la participación ciudadana en las entidades del Distrito. </t>
  </si>
  <si>
    <t xml:space="preserve">Plan Marco de Participación </t>
  </si>
  <si>
    <t>Servidores públicos del Distrito</t>
  </si>
  <si>
    <t>1. Información</t>
  </si>
  <si>
    <t>Socializaciones</t>
  </si>
  <si>
    <t>Socializaciones o capacitaciones herramientas, instrumentos, plataformas, buenas prácticas u observatorios  - Presentación y lista de asistencia</t>
  </si>
  <si>
    <t>Subsecretaría Para la Gobernabilidad y Garantia de Derechos.</t>
  </si>
  <si>
    <t xml:space="preserve">Realizar trimestralmente el seguimiento al Plan Institucional de Participación y publicarlo en la página web </t>
  </si>
  <si>
    <t xml:space="preserve">Plan Distrital de Desarollo </t>
  </si>
  <si>
    <t>Ciudadanía en general, Organizaciones sociales, instancias de participación</t>
  </si>
  <si>
    <t>2. Consulta</t>
  </si>
  <si>
    <t>Socialización mediante página web de la SDG</t>
  </si>
  <si>
    <t>Seguimientos publicados</t>
  </si>
  <si>
    <t>linav.lozada@gobiernobogota.gov.co</t>
  </si>
  <si>
    <t>Realizar participativamente cuatro (4) sesiones del Comité Distrital de Derechos Humanos, integrando a las entidades distritales, organizaciones sociales y ciudadanía para el seguimiento y fortalecimiento de la política de derechos humanos.</t>
  </si>
  <si>
    <t>Plan de Acción</t>
  </si>
  <si>
    <t>Comité Distrital de Derechos Humanos: Delegados Comité de las 20 localidades y organizaciones de Derechos Humanos</t>
  </si>
  <si>
    <t>Asistencia participativa en las sesiones desarrolladas del comité distrital de Derechos Humanos</t>
  </si>
  <si>
    <t>Actas y listado de asistencia</t>
  </si>
  <si>
    <t>fabian.fonseca@gobiernobogota.gov.co</t>
  </si>
  <si>
    <t xml:space="preserve">Realizar tres (3) sesiones participativas de la Consultiva Distrital de Comunidades Negras, Afrocolombianas Raizales y Palenqueras y los sectores de la administración Distrital, donde se realiza seguimiento al plan de acción de la política pública CONPES 39 </t>
  </si>
  <si>
    <t>Plan Estratégico Institucional</t>
  </si>
  <si>
    <t xml:space="preserve">Instancias </t>
  </si>
  <si>
    <t>Consultiva comunidades Negras Afrocolombianas</t>
  </si>
  <si>
    <t>4. Formulación participativa</t>
  </si>
  <si>
    <t>Sesiones participativas Presencial/ Virtual</t>
  </si>
  <si>
    <t>Actas y/o informes</t>
  </si>
  <si>
    <t xml:space="preserve">Dirección de Asuntos Étnicos </t>
  </si>
  <si>
    <t xml:space="preserve">david.araujo@gobiernobogota.gov.co
jose.mena@gobiernobogota.gov.co
diana.cordovez@gobiernobogota.gov.co
</t>
  </si>
  <si>
    <t>Decreto 474/19 y CONPES 39</t>
  </si>
  <si>
    <t xml:space="preserve">Realizar 19 acompañamientos a las jornadas participativas en las sesiones de las consultivas locales de comunidades Negras Afrocolombianas, para brindar asistencia técnica en temas de política pública y  seguimiento a la línea de inversión Étnica y acciones adicionales de la comunidad, en 19 localidades de Bogotá con excepción de Sumapaz </t>
  </si>
  <si>
    <t>Acompañamientos participativo Presencial/ Virtual</t>
  </si>
  <si>
    <t>Actas y/o informe del acompañamiento</t>
  </si>
  <si>
    <t>Estrategia Bogotá Camina Étnica en los Territorios</t>
  </si>
  <si>
    <t xml:space="preserve">
Realizar 12 acompañamientos a las jornadas participativas en las sesiones de las Mesas locales para los Pueblos Indígenas de las localidades de Bogotá, para brindar asistencia técnica en temas de política pública y seguimiento a la línea de inversión Étnica y acciones adicionales de los pueblos en 12 localidades de Bogotá, con excepción de Sumapaz </t>
  </si>
  <si>
    <t>Mesas locales de los Pueblos Indígenas</t>
  </si>
  <si>
    <t>Realizar dos (2) encuentros de participación del consejo Directivo de la organización ORFA - de la comunidad Raizal con los sectores de la administración Distrital, donde se realiza seguimiento al plan de acción de la política pública CONPES 38</t>
  </si>
  <si>
    <t>Consejo Directivo ORFA</t>
  </si>
  <si>
    <t>Encuentro participativo Presencial/ Virtual</t>
  </si>
  <si>
    <t>Actas y/o informes del acompañamiento</t>
  </si>
  <si>
    <t xml:space="preserve">CONPES 38 - Política Pública </t>
  </si>
  <si>
    <t>Realizar dos (2) encuentros de participación con el Consejo Directivo de la organización MONARI PALENGUE - de la comunidad Palenquera y los sectores de la administración Distrital, donde se realiza seguimiento al plan de acción de la política pública CONPES 39 - Capitulo palenquero</t>
  </si>
  <si>
    <t>Consejo Directivo MONARI PALENGUE</t>
  </si>
  <si>
    <t>Encuentros  participativo Presencial/ Virtual</t>
  </si>
  <si>
    <t xml:space="preserve">CONPES 39 - Política Publica - Capitulo Palenquero </t>
  </si>
  <si>
    <t xml:space="preserve">Realizar 6 asistencias técnica participativas con los Referentes étnicos de las alcaldías locales, en el marco de la implementación de la Línea diferencial étnica y el producto de política pública iniciativa local, con el objetivo de dar cumplimiento a las fases de la estrategia Bogotá camina étnica en los territorios. </t>
  </si>
  <si>
    <t xml:space="preserve">Referentes Étnicos Alcaldías locales </t>
  </si>
  <si>
    <t>Asistencia Técnica participativas Presencial/ Virtual</t>
  </si>
  <si>
    <t>Dirección de Asuntos Étnicos  y Dirección Gestión para el Desarrollo Local</t>
  </si>
  <si>
    <t>Estrategia Bogotá Camina Étnica en los Territorios y CONPES 37,38,39,40</t>
  </si>
  <si>
    <t xml:space="preserve">Realizar y acompañar (5) reuniones participativas con los Alcaldes locales y las instancias de los grupos Étnicos, en el marco de la implementación y seguimiento de la Línea diferencial étnica y el producto de política pública - iniciativa local y las demás acciones locales. </t>
  </si>
  <si>
    <t xml:space="preserve">Alcaldes Locales e instancias Étnicas </t>
  </si>
  <si>
    <t>Realizar tres (3) sesiones de participación del Consejo Consultivo y de Concertación para Pueblos Indígenas de Bogotá D.C. y los sectores de la administración Distrital, donde se realiza seguimiento al plan de acción de la política pública CONPES 37</t>
  </si>
  <si>
    <t xml:space="preserve"> Consejo Consultivo y de Concertación para Pueblos Indígenas de Bogotá D.C.</t>
  </si>
  <si>
    <t xml:space="preserve">CONPES 37 - Política Pública  </t>
  </si>
  <si>
    <t>Desarrollar intervenciones de asistencia técnica para el fortalecimiento de las instancias de participación  (mesas y consejos) de barrismo social, junto a organizaciones futboleras.</t>
  </si>
  <si>
    <t xml:space="preserve">Proyecto de Inversión </t>
  </si>
  <si>
    <t>Organizaciones Futboleras
Instancias  de participación de barrismo Social</t>
  </si>
  <si>
    <t>Mesas y Consejos Locales de Barrismo Social</t>
  </si>
  <si>
    <t> </t>
  </si>
  <si>
    <t>3. Colaboración en la ejecución</t>
  </si>
  <si>
    <t>Reuniones presenciales y virtuales y Planes de trabajo de las instancias de participación, espacios de diálogo</t>
  </si>
  <si>
    <t>Actas y listados de asistencia</t>
  </si>
  <si>
    <t>heinz.torres@gobiernobogota.gov.co
danela.tocarruncho@gobiernobogota.gov.co
mariac.forerov@gobiernobogota.gov.co</t>
  </si>
  <si>
    <t>Implementar espacios de diálogo de barrismo social en las localidades de Bogotá, promoviendo la participación de las y los jóvenes vinculados a las organizaciones futboleras, para el fomento de la cultura ciudadana, la convivencia y la prevención de las violencias asociadas al fútbol.</t>
  </si>
  <si>
    <t>Organizaciones Futboleras y ciudadanía en general</t>
  </si>
  <si>
    <t>NO</t>
  </si>
  <si>
    <t>Espacios de diálogo de manera virtual y/o presencial</t>
  </si>
  <si>
    <t xml:space="preserve">Espacios de diálogo implementados </t>
  </si>
  <si>
    <t>heinz.torres@gobiernobogota.gov.co
daiela.tocarruncho@gobiernobogota.gov.co
mariac.forerov@gobiernobogota.gov.co</t>
  </si>
  <si>
    <t>Reportar el desarrollo de experiencias participativas e inspiradoras, implementadas a través de dispositivos pedagógicos de cultura del diálogo para la transformación de conflictividades territoriales.</t>
  </si>
  <si>
    <t xml:space="preserve">Ciudadanía en general
Actores institucionales y organizaciones sociales </t>
  </si>
  <si>
    <t xml:space="preserve">Actas de reunión </t>
  </si>
  <si>
    <t>Desarrollar y acompañar de manera participativa las mesas de diálogo y mesas de trabajo que se soliciten por actores sociales e institucionales en los territorios, promoviendo un enfoque inclusivo para la gestión de conflictividades y la construcción de acuerdos orientados al fortalecimiento de la confianza y la gobernanza.</t>
  </si>
  <si>
    <t>Mesas de diálogo virtual y/o presencial</t>
  </si>
  <si>
    <t>Formatos de implementación y desarrollo de mesas de diálogo</t>
  </si>
  <si>
    <t>Acompañar y asesorar a los 21 Consejos de Juventud con el fin de garantizar su funcionamiento en la ciudad de Bogotá.</t>
  </si>
  <si>
    <t>consejeros locales y distrital de juventud</t>
  </si>
  <si>
    <t xml:space="preserve">Consejos locales de juventud </t>
  </si>
  <si>
    <t xml:space="preserve">Mesas de trabajo presenciales y virtuales, talleres de participación y reuniones </t>
  </si>
  <si>
    <t xml:space="preserve">Porcentaje de las sesiones de acompañmiento realizadas a los Consejos de Juventud con respecto a las sesiones programadas por demanda.
Actas y listados de asistencia </t>
  </si>
  <si>
    <t>Subsecretaria para la Gobernabilidad y Garantía de Derechos</t>
  </si>
  <si>
    <t>liliann.duarte@gobiernobogota.gov.co
linav.lozada@gobiernobogota.gov.co</t>
  </si>
  <si>
    <t>Proyecto de inversión 8004</t>
  </si>
  <si>
    <t>Brindar asistencia técnica en protocolo de vacancias a las Alcaldías Locales con el fin de suplir las vacancias que se lleven a cabo en los Consejos Locales de Juventud.</t>
  </si>
  <si>
    <t>Alcaldías locales, Nivel central y ciudadanía</t>
  </si>
  <si>
    <t>Reuniones presenciales y virtuales</t>
  </si>
  <si>
    <t>Porcentaje de las asistencias técnicas realizadas en protocolo de vacancias a las Alcaldías Locales con respecto a las sesiones programadas por demanda.
Actas y listados de asistencia</t>
  </si>
  <si>
    <t>Acompañar y apoyar el desarrollo de cuatro (4) sesiones del Consejo Distrital de Juventud.</t>
  </si>
  <si>
    <t>Actas y listados de asistencia de las sesiones del Consejo Distrital de Juventud desarrolladas.</t>
  </si>
  <si>
    <t xml:space="preserve">Realizar el informe de cierre de los Presupuestos Participativos vigencia 2025, divulgación y publicación en página web de la entidad. </t>
  </si>
  <si>
    <t>Análisis de participación y publicación en página web</t>
  </si>
  <si>
    <t xml:space="preserve">Informe de evaluación de proyecta local publicado en la web </t>
  </si>
  <si>
    <t>Lina V, Lozada León linav.lozada@gobiernobogota.gov.co
Angélica M. Martínez Leal angelicam.martinezl@gobiernobogota.gov.co
Juan D. Serna Ocampo juan.serna@gobiernobogota.gov.co</t>
  </si>
  <si>
    <t>Lineamientos metodológicos construidos para la implementación de Proyecta Local - Presupuestos Participativos en su edición 2026</t>
  </si>
  <si>
    <t>Implementar en articulación con Alcaldías Locales, entidades distritales y ciudadanía el Programa Proyecta Local - Presupuestos Participativos vigencia 2026.</t>
  </si>
  <si>
    <t>x</t>
  </si>
  <si>
    <t>Construcción  e implementación de lineamientos tecnológicos del proceso de planeación participativa con enfoque territorial.</t>
  </si>
  <si>
    <t>Programa Proyecta Local - Presupuestos Participativos implementado</t>
  </si>
  <si>
    <t>Realizar cuatro (4) sesiones del Consejo Consultivo Distrital de Participación Ciudadana</t>
  </si>
  <si>
    <t>Organizaciones sociales e intancias de participación</t>
  </si>
  <si>
    <t>Consejo Consultivo Distrital de Participación Ciudadana y demás instancias de participación</t>
  </si>
  <si>
    <t>Sesiones de de la instancia de participación y fortalecimeinto de capacidades de los integrantes de la instancia</t>
  </si>
  <si>
    <t>linav.lozada@gobiernobogota.gov.co
angelicam.martinezl@gobiernobogota.gov.co</t>
  </si>
  <si>
    <t>Realizar cuatro (4) sesiones de la Comisión Intersectorial de Participación (CIP)</t>
  </si>
  <si>
    <t>Entidades distritales</t>
  </si>
  <si>
    <t>Comisión Intersectorial de Participación</t>
  </si>
  <si>
    <t>Sesiones de la instancia de participación</t>
  </si>
  <si>
    <t>Realizar un (1) documento sobre el diagnóstico de la participación ciudadana a nivel distrital.</t>
  </si>
  <si>
    <t>No</t>
  </si>
  <si>
    <t>Entrega del documento de diagnóstico de la participación ciudadana a nivel distrital.</t>
  </si>
  <si>
    <t>Documento sobre diagnóstico de la participación ciudadana a nivel distrital.</t>
  </si>
  <si>
    <t>Implementar un plan de acción  para la socialización y capacitación de grupos de interés (incluida la academia, veedurías y observatorios ciudadanos) en el uso del portal web del Centro de Gobierno Local, con el fin de fortalecer su participación informada e incidente en los procesos de seguimiento y control social a la gestión pública local.</t>
  </si>
  <si>
    <t>Academia, veedurías y observatorios ciudadanos</t>
  </si>
  <si>
    <t>Talleres presenciales y virtuales con espacios de retroalimentación ciudadana</t>
  </si>
  <si>
    <t xml:space="preserve">Plan de acción </t>
  </si>
  <si>
    <t>Subsecretaría de Gestión Local</t>
  </si>
  <si>
    <t>johns.pena@gobiernobogota.gov.co</t>
  </si>
  <si>
    <t>Realizar cuatro (4) sesiones del Comité Distrital de Libertad Religiosa para fortalecimiento de la instancia de participación y el seguimiento a la política pública.</t>
  </si>
  <si>
    <t xml:space="preserve">Planes de gestión Nivel Central </t>
  </si>
  <si>
    <t>Líderes religiosos, organizaciones del sector religioso, representantes de entidades distritales.</t>
  </si>
  <si>
    <t>Comité Distrital de Libertad Religiosa</t>
  </si>
  <si>
    <t>Asambleas ordinarias y extraordinarias del Comité Distrital de Libertad Religiosa, presenciales y/o virtuales, como espacios deliberativos para la construcción de recomendaciones y el seguimiento a la implementación de la Política Pública.</t>
  </si>
  <si>
    <t xml:space="preserve">(4) Informes y listados de asistencias </t>
  </si>
  <si>
    <t>Subdirección de Asuntos de Libertad Religiosa y de Conciencia</t>
  </si>
  <si>
    <t>• Política Pública de Libertades Fundamentales de Religión, Culto y Conciencia (Decreto 093 de 2018).
• Acuerdo 685 de 2017 por medio del cual se crea el Comité Distrital de Libertad Religiosa.
• Reglamento interno del Comité Distrital de Libertad Religiosa.
• Plan Distrital de Desarrollo 2024-2027 (Acuerdo 927 de 2024).
• Normatividad y Jurisprudencia relacionada con los derechos fundamentales de libertad religiosa, culto y conciencia.
• Material pedagógico institucional.</t>
  </si>
  <si>
    <t>Realizar cuatro (4) Jornadas de formación y/o talleres participativos a funcionarios públicos, líderes religiosos, ciudadanía en general y/o instituciones de educación públicas y/o privadas en el hecho religioso y el derecho a la libertad religiosa en Bogotá.</t>
  </si>
  <si>
    <t>Líderes religiosos, organizaciones del sector religioso, representantes de entidades distritales, Ciudadanía en general, servidores públicos.</t>
  </si>
  <si>
    <t>Jornadas pedagógicas, espacios de diálogo interreligioso, material informativo y actividades de sensibilización.</t>
  </si>
  <si>
    <t>Las jornadas serán divulgadas a través de los canales institucionales de la entidad.</t>
  </si>
  <si>
    <t>• Política Pública de Libertades Fundamentales de Religión, Culto y Conciencia (Decreto 093 de 2018).
• Plan de acción de la Política Pública de Libertades Fundamentales de Religión, Culto y Conciencia (CONPES 12 de 2019).
• Normatividad y Jurisprudencia relacionada con los derechos fundamentales de libertad religiosa, culto y conciencia.
• Plan Distrital de Desarrollo 2024-2027 (Acuerdo 927 de 2024).
• Material pedagógico institucional relacionado con la Ruta de atención por la libertad religiosa, de culto y de conciencia.</t>
  </si>
  <si>
    <t xml:space="preserve">Desarrollar once (11) espacios de acompañamiento a las Alcaldías Locales, para la implementación de la estrategia de Bogotaneidad Local, que permitan la participación ciudadana en la estrategia de cambios comportamentales. </t>
  </si>
  <si>
    <t>Mesas técnicas con la red innova local,  intervenciones con grupos focales y en territorio, talleres y/o capacitaciones en innovación publica y social</t>
  </si>
  <si>
    <t>11</t>
  </si>
  <si>
    <t>Actas de reunión en atención a la circular 015 de 2023</t>
  </si>
  <si>
    <t>Lina V, Lozada León linav.lozada@gobiernobogota.gov.co 
Felipe González Morales
felipe.gonzalez@gobienobobogota.gov.co</t>
  </si>
  <si>
    <t>Circular 015 de 2023 y lineamientos metodológicos construidos para la implementación de innovación publica y social</t>
  </si>
  <si>
    <t>Diseñar e implementar una (1) iniciativa de innovación publica y social en el marco de la estrategia de Bogotaneidad a nivel distrital</t>
  </si>
  <si>
    <t>Espacios de co-creacion con actores aliados</t>
  </si>
  <si>
    <t>Informe final del desarrollo de la iniciativa</t>
  </si>
  <si>
    <t xml:space="preserve">
CÓDIGO: 
VERSIÓN: 01 DEL 25 DE NOVIEMBRE DE 2025</t>
  </si>
  <si>
    <t xml:space="preserve">CRONOGRAMA DE ESTRATEGIA DE PARTICIPACIÓN CIUDADANA  </t>
  </si>
  <si>
    <t>REGISTRO DE SEGUIMIENTO Y MEDICIÓN AL CUMPLIMIENTO 
DEL PLAN ESTRATEGICO DE PARTICIPACIÓN CIUDADANA</t>
  </si>
  <si>
    <t>Momento/Componente</t>
  </si>
  <si>
    <t>ID</t>
  </si>
  <si>
    <t xml:space="preserve">Actividades </t>
  </si>
  <si>
    <t>ABR</t>
  </si>
  <si>
    <t>MAY</t>
  </si>
  <si>
    <t>JUN</t>
  </si>
  <si>
    <t>JUL</t>
  </si>
  <si>
    <t>AGO</t>
  </si>
  <si>
    <t>SEP</t>
  </si>
  <si>
    <t xml:space="preserve">OCT </t>
  </si>
  <si>
    <t>NOV</t>
  </si>
  <si>
    <t xml:space="preserve">DIC </t>
  </si>
  <si>
    <t xml:space="preserve">OBSERVACIÓN DE CUMPLIMIENTO </t>
  </si>
  <si>
    <t>IND CUMPLIMIENTO POR ACTIVIDAD</t>
  </si>
  <si>
    <t xml:space="preserve">IND DE CUMPLIMIENTO POR MOMENTO </t>
  </si>
  <si>
    <t>LINKS DE EVIDENCIA</t>
  </si>
  <si>
    <t xml:space="preserve">Acciones internas previas </t>
  </si>
  <si>
    <t>1GL</t>
  </si>
  <si>
    <t>Conformar y capacitar un equipo de trabajo que lidere el proceso de planeación  e implementación de la estrategia de participación ciudadana y rendición de cuentas</t>
  </si>
  <si>
    <t xml:space="preserve">Fecha </t>
  </si>
  <si>
    <t xml:space="preserve">  </t>
  </si>
  <si>
    <t>2GL</t>
  </si>
  <si>
    <t xml:space="preserve">Realizar el diagnóstico del estado actual de la participación ciudadana y rendición de cuentas en la entidad en conjunto </t>
  </si>
  <si>
    <t>3GL</t>
  </si>
  <si>
    <t>Realizar un taller  sobre el mapa de actores y temas de interes para las actividades de participación y rendición de cuentas.</t>
  </si>
  <si>
    <t>4GL</t>
  </si>
  <si>
    <t xml:space="preserve">Realizar talleres para  orientar la construcción de actividades de participación y rendición de cuentas con el equipo lider de participación ciudadana </t>
  </si>
  <si>
    <t>5GL</t>
  </si>
  <si>
    <t xml:space="preserve">Realizar una consulta ciudadana de la estrategia de participación ciudadana </t>
  </si>
  <si>
    <t xml:space="preserve">Acciones participativas </t>
  </si>
  <si>
    <t>TOTAL DE INDICADOR DE CUMPLIMIENTO</t>
  </si>
  <si>
    <t xml:space="preserve">Abreviaciones por subsecretarias </t>
  </si>
  <si>
    <t>Grupo líder de Participación Ciudadana</t>
  </si>
  <si>
    <t>GL</t>
  </si>
  <si>
    <t xml:space="preserve">Oficina asesora de Planeación </t>
  </si>
  <si>
    <t>OAP</t>
  </si>
  <si>
    <t xml:space="preserve">Oficina asesora de Comunicaiones </t>
  </si>
  <si>
    <t>OAC</t>
  </si>
  <si>
    <t xml:space="preserve"> Control de Cambios</t>
  </si>
  <si>
    <t>Formato de Control de Cambios</t>
  </si>
  <si>
    <t>VERSIÓN</t>
  </si>
  <si>
    <t>FECHA</t>
  </si>
  <si>
    <t>DESCRIPCIÓN DE AJUSTES</t>
  </si>
  <si>
    <t>ELABORÓ</t>
  </si>
  <si>
    <t>REVISÓ</t>
  </si>
  <si>
    <t>APROBÓ</t>
  </si>
  <si>
    <t xml:space="preserve">Creación del formato de la Estrategia de Participación ciudadana  </t>
  </si>
  <si>
    <t xml:space="preserve">Tatiana Melo Parra
Contratista Oficina Asesora de Planeación </t>
  </si>
  <si>
    <t xml:space="preserve"> 
Valentina Durango
Contratista Oficina Asesora de Planeación  </t>
  </si>
  <si>
    <t>Nota: Cada vez que se genere un ajuste en el registro es decir al cronograma se deberá registrar en esta tabla</t>
  </si>
  <si>
    <t xml:space="preserve">INSTRUMENTO </t>
  </si>
  <si>
    <t>NIVEL  DE  PARTICIPACIÓN</t>
  </si>
  <si>
    <t>RESULTADO ACCION PARTICIPATIVA (ya se quito)</t>
  </si>
  <si>
    <t xml:space="preserve">Plan Estratégico Sectorial </t>
  </si>
  <si>
    <t xml:space="preserve">Un documento de diagnóstico </t>
  </si>
  <si>
    <t>Un plan, programa, proyecto, presupuesto o servicio formulado</t>
  </si>
  <si>
    <t xml:space="preserve">Programa de Transparencia y ética Pública </t>
  </si>
  <si>
    <t>Un Plan, programa, proyecto o servicio implementado</t>
  </si>
  <si>
    <t>Un Plan, programa, proyecto o servicio evaluado</t>
  </si>
  <si>
    <t xml:space="preserve">Plan de Adecuaciones y sostenibilidad MIPG </t>
  </si>
  <si>
    <t>Otro</t>
  </si>
  <si>
    <t xml:space="preserve">Plan Anual de Vacantes </t>
  </si>
  <si>
    <t xml:space="preserve">Plan de incentivos Institucionales </t>
  </si>
  <si>
    <t>Plan de previsión de Recursos Humanos</t>
  </si>
  <si>
    <t xml:space="preserve">Plan de Seguridad y privacidad de la información </t>
  </si>
  <si>
    <t xml:space="preserve">Plan de seguridad y salud en el Trabajo </t>
  </si>
  <si>
    <t xml:space="preserve">Plan de tratamiento de riesgos y seguridad y privacidad de la Información </t>
  </si>
  <si>
    <t xml:space="preserve">Plan estratégico de seguridad Víal </t>
  </si>
  <si>
    <t xml:space="preserve">Plan de Talento Humano </t>
  </si>
  <si>
    <t xml:space="preserve">Plan institucional de Archivo PINAR </t>
  </si>
  <si>
    <t xml:space="preserve">Plan institucional de Capacitación </t>
  </si>
  <si>
    <t xml:space="preserve">Plan Anual de Adquisciones </t>
  </si>
  <si>
    <t>Decreto 371 del 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</si>
</sst>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scheme val="minor"/>
    </font>
    <font>
      <u/>
      <sz val="11"/>
      <color theme="10"/>
      <name val="Aptos Narrow"/>
      <family val="2"/>
      <scheme val="minor"/>
    </font>
    <font>
      <b/>
      <sz val="11"/>
      <color theme="1"/>
      <name val="Aptos Narrow"/>
      <family val="2"/>
      <scheme val="minor"/>
    </font>
    <font>
      <sz val="11"/>
      <color rgb="FF9C5700"/>
      <name val="Aptos Narrow"/>
      <family val="2"/>
      <scheme val="minor"/>
    </font>
    <font>
      <b/>
      <sz val="11"/>
      <color theme="1"/>
      <name val="Century Gothic"/>
      <family val="2"/>
    </font>
    <font>
      <sz val="11"/>
      <color rgb="FF002060"/>
      <name val="Century Gothic"/>
      <family val="2"/>
    </font>
    <font>
      <sz val="11"/>
      <name val="Century Gothic"/>
      <family val="2"/>
    </font>
    <font>
      <b/>
      <sz val="14"/>
      <name val="Century Gothic"/>
      <family val="2"/>
    </font>
    <font>
      <sz val="11"/>
      <color theme="1"/>
      <name val="Century Gothic"/>
      <family val="2"/>
    </font>
    <font>
      <sz val="10"/>
      <name val="Century Gothic"/>
      <family val="2"/>
    </font>
    <font>
      <u/>
      <sz val="11"/>
      <color theme="10"/>
      <name val="Century Gothic"/>
      <family val="2"/>
    </font>
    <font>
      <sz val="11"/>
      <color rgb="FF000000"/>
      <name val="Century Gothic"/>
      <family val="2"/>
    </font>
    <font>
      <b/>
      <sz val="11"/>
      <color theme="0"/>
      <name val="Century Gothic"/>
      <family val="2"/>
    </font>
    <font>
      <sz val="14"/>
      <name val="Century Gothic"/>
      <family val="2"/>
    </font>
    <font>
      <sz val="9"/>
      <name val="Century Gothic"/>
      <family val="2"/>
    </font>
    <font>
      <sz val="9"/>
      <color theme="1"/>
      <name val="Century Gothic"/>
      <family val="2"/>
    </font>
    <font>
      <sz val="11"/>
      <color theme="0"/>
      <name val="Century Gothic"/>
      <family val="2"/>
    </font>
    <font>
      <sz val="12"/>
      <name val="Century Gothic"/>
      <family val="2"/>
    </font>
    <font>
      <b/>
      <sz val="14"/>
      <color rgb="FFC00000"/>
      <name val="Century Gothic"/>
      <family val="2"/>
    </font>
    <font>
      <b/>
      <sz val="12"/>
      <color theme="1"/>
      <name val="Century Gothic"/>
      <family val="2"/>
    </font>
    <font>
      <b/>
      <sz val="12"/>
      <color rgb="FFC00000"/>
      <name val="Century Gothic"/>
      <family val="2"/>
    </font>
    <font>
      <sz val="12"/>
      <color theme="0"/>
      <name val="Century Gothic"/>
      <family val="2"/>
    </font>
    <font>
      <sz val="8"/>
      <name val="Century Gothic"/>
      <family val="2"/>
    </font>
    <font>
      <sz val="7"/>
      <name val="Century Gothic"/>
      <family val="2"/>
    </font>
    <font>
      <sz val="16"/>
      <color rgb="FFC00000"/>
      <name val="Century Gothic"/>
      <family val="2"/>
    </font>
    <font>
      <b/>
      <sz val="11"/>
      <color rgb="FF000000"/>
      <name val="Century Gothic"/>
      <family val="2"/>
    </font>
    <font>
      <sz val="8"/>
      <color theme="1"/>
      <name val="Aptos Narrow"/>
      <family val="2"/>
      <scheme val="minor"/>
    </font>
    <font>
      <sz val="11"/>
      <color rgb="FF000000"/>
      <name val="Century Gothic"/>
      <family val="1"/>
    </font>
    <font>
      <sz val="12"/>
      <color rgb="FF000000"/>
      <name val="Aptos"/>
      <family val="2"/>
    </font>
    <font>
      <sz val="11"/>
      <color rgb="FFFF0000"/>
      <name val="Century Gothic"/>
      <family val="2"/>
    </font>
    <font>
      <b/>
      <sz val="14"/>
      <color theme="0"/>
      <name val="Century Gothic"/>
      <family val="2"/>
    </font>
    <font>
      <b/>
      <sz val="20"/>
      <color theme="0"/>
      <name val="Century Gothic"/>
      <family val="2"/>
    </font>
    <font>
      <sz val="11"/>
      <color theme="1"/>
      <name val="Aptos Narrow"/>
      <family val="2"/>
      <scheme val="minor"/>
    </font>
  </fonts>
  <fills count="1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E6B1B1"/>
        <bgColor indexed="64"/>
      </patternFill>
    </fill>
    <fill>
      <patternFill patternType="solid">
        <fgColor rgb="FFFFEB9C"/>
      </patternFill>
    </fill>
    <fill>
      <patternFill patternType="solid">
        <fgColor rgb="FFC000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FFFFFF"/>
        <bgColor indexed="64"/>
      </patternFill>
    </fill>
    <fill>
      <patternFill patternType="solid">
        <fgColor theme="7" tint="-0.249977111117893"/>
        <bgColor indexed="64"/>
      </patternFill>
    </fill>
    <fill>
      <patternFill patternType="solid">
        <fgColor theme="7" tint="-0.249977111117893"/>
        <bgColor rgb="FF000000"/>
      </patternFill>
    </fill>
  </fills>
  <borders count="7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theme="4" tint="-0.499984740745262"/>
      </top>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dotted">
        <color rgb="FFD0CECE"/>
      </right>
      <top style="hair">
        <color theme="0" tint="-0.499984740745262"/>
      </top>
      <bottom/>
      <diagonal/>
    </border>
    <border>
      <left style="dotted">
        <color rgb="FFD0CECE"/>
      </left>
      <right/>
      <top style="dotted">
        <color rgb="FFD0CECE"/>
      </top>
      <bottom/>
      <diagonal/>
    </border>
    <border>
      <left/>
      <right/>
      <top style="dotted">
        <color rgb="FFD0CECE"/>
      </top>
      <bottom/>
      <diagonal/>
    </border>
    <border>
      <left/>
      <right style="dotted">
        <color rgb="FFD0CECE"/>
      </right>
      <top style="dotted">
        <color rgb="FFD0CECE"/>
      </top>
      <bottom/>
      <diagonal/>
    </border>
    <border>
      <left style="dotted">
        <color rgb="FFD0CECE"/>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top/>
      <bottom/>
      <diagonal/>
    </border>
    <border>
      <left/>
      <right style="hair">
        <color theme="0" tint="-0.499984740745262"/>
      </right>
      <top/>
      <bottom/>
      <diagonal/>
    </border>
    <border>
      <left/>
      <right style="dotted">
        <color rgb="FFD0CECE"/>
      </right>
      <top/>
      <bottom/>
      <diagonal/>
    </border>
    <border>
      <left style="dotted">
        <color rgb="FFD0CECE"/>
      </left>
      <right/>
      <top/>
      <bottom/>
      <diagonal/>
    </border>
    <border>
      <left style="dotted">
        <color rgb="FFD0CECE"/>
      </left>
      <right style="hair">
        <color theme="0" tint="-0.499984740745262"/>
      </right>
      <top/>
      <bottom/>
      <diagonal/>
    </border>
    <border>
      <left/>
      <right style="dotted">
        <color rgb="FF000000"/>
      </right>
      <top style="dotted">
        <color rgb="FF000000"/>
      </top>
      <bottom/>
      <diagonal/>
    </border>
    <border>
      <left style="thin">
        <color rgb="FF002060"/>
      </left>
      <right style="thin">
        <color rgb="FF002060"/>
      </right>
      <top style="thin">
        <color rgb="FF002060"/>
      </top>
      <bottom style="thin">
        <color rgb="FF00206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505050"/>
      </left>
      <right style="thin">
        <color rgb="FF505050"/>
      </right>
      <top style="thin">
        <color rgb="FF505050"/>
      </top>
      <bottom style="thin">
        <color rgb="FF505050"/>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rgb="FF505050"/>
      </left>
      <right/>
      <top style="thin">
        <color rgb="FF505050"/>
      </top>
      <bottom style="thin">
        <color rgb="FF505050"/>
      </bottom>
      <diagonal/>
    </border>
    <border>
      <left/>
      <right style="hair">
        <color theme="1" tint="0.14999847407452621"/>
      </right>
      <top style="medium">
        <color rgb="FF000000"/>
      </top>
      <bottom style="hair">
        <color theme="1" tint="0.14999847407452621"/>
      </bottom>
      <diagonal/>
    </border>
    <border>
      <left/>
      <right style="hair">
        <color theme="1" tint="0.14999847407452621"/>
      </right>
      <top style="hair">
        <color theme="1" tint="0.14999847407452621"/>
      </top>
      <bottom style="hair">
        <color theme="1" tint="0.14999847407452621"/>
      </bottom>
      <diagonal/>
    </border>
    <border>
      <left/>
      <right style="hair">
        <color theme="1" tint="0.14999847407452621"/>
      </right>
      <top style="hair">
        <color theme="1" tint="0.14999847407452621"/>
      </top>
      <bottom/>
      <diagonal/>
    </border>
    <border>
      <left/>
      <right/>
      <top style="dotted">
        <color rgb="FF000000"/>
      </top>
      <bottom/>
      <diagonal/>
    </border>
    <border>
      <left/>
      <right style="thin">
        <color rgb="FF505050"/>
      </right>
      <top style="thin">
        <color rgb="FF505050"/>
      </top>
      <bottom style="thin">
        <color rgb="FF505050"/>
      </bottom>
      <diagonal/>
    </border>
    <border>
      <left style="thin">
        <color rgb="FF505050"/>
      </left>
      <right style="thin">
        <color rgb="FF505050"/>
      </right>
      <top/>
      <bottom style="thin">
        <color rgb="FF505050"/>
      </bottom>
      <diagonal/>
    </border>
    <border>
      <left/>
      <right style="thin">
        <color rgb="FF505050"/>
      </right>
      <top/>
      <bottom style="thin">
        <color rgb="FF505050"/>
      </bottom>
      <diagonal/>
    </border>
    <border>
      <left style="thin">
        <color rgb="FF505050"/>
      </left>
      <right style="thin">
        <color rgb="FF505050"/>
      </right>
      <top style="thin">
        <color rgb="FF505050"/>
      </top>
      <bottom/>
      <diagonal/>
    </border>
    <border>
      <left style="thin">
        <color rgb="FF505050"/>
      </left>
      <right style="thin">
        <color rgb="FF505050"/>
      </right>
      <top/>
      <bottom/>
      <diagonal/>
    </border>
    <border>
      <left style="dotted">
        <color indexed="64"/>
      </left>
      <right/>
      <top style="medium">
        <color rgb="FF000000"/>
      </top>
      <bottom style="dotted">
        <color indexed="64"/>
      </bottom>
      <diagonal/>
    </border>
    <border>
      <left style="dotted">
        <color indexed="64"/>
      </left>
      <right/>
      <top/>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thin">
        <color rgb="FF505050"/>
      </left>
      <right/>
      <top/>
      <bottom style="thin">
        <color rgb="FF505050"/>
      </bottom>
      <diagonal/>
    </border>
    <border>
      <left style="thin">
        <color rgb="FF505050"/>
      </left>
      <right/>
      <top style="thin">
        <color rgb="FF505050"/>
      </top>
      <bottom/>
      <diagonal/>
    </border>
    <border>
      <left/>
      <right/>
      <top style="thin">
        <color rgb="FF505050"/>
      </top>
      <bottom/>
      <diagonal/>
    </border>
    <border>
      <left/>
      <right style="thin">
        <color rgb="FF505050"/>
      </right>
      <top style="thin">
        <color rgb="FF505050"/>
      </top>
      <bottom/>
      <diagonal/>
    </border>
    <border>
      <left/>
      <right/>
      <top style="thin">
        <color rgb="FF505050"/>
      </top>
      <bottom style="thin">
        <color rgb="FF50505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hair">
        <color indexed="64"/>
      </left>
      <right/>
      <top/>
      <bottom/>
      <diagonal/>
    </border>
    <border>
      <left/>
      <right/>
      <top style="hair">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applyNumberFormat="0" applyFill="0" applyBorder="0" applyAlignment="0" applyProtection="0"/>
    <xf numFmtId="0" fontId="3" fillId="8" borderId="0" applyNumberFormat="0" applyBorder="0" applyAlignment="0" applyProtection="0"/>
    <xf numFmtId="0" fontId="26" fillId="0" borderId="0"/>
    <xf numFmtId="9" fontId="32" fillId="0" borderId="0" applyFont="0" applyFill="0" applyBorder="0" applyAlignment="0" applyProtection="0"/>
  </cellStyleXfs>
  <cellXfs count="247">
    <xf numFmtId="0" fontId="0" fillId="0" borderId="0" xfId="0"/>
    <xf numFmtId="0" fontId="0" fillId="0" borderId="8" xfId="0" applyBorder="1" applyAlignment="1">
      <alignment horizontal="center" vertical="center" wrapText="1"/>
    </xf>
    <xf numFmtId="0" fontId="2" fillId="0" borderId="8" xfId="0" applyFont="1" applyBorder="1" applyAlignment="1">
      <alignment horizontal="center" vertical="center" wrapText="1"/>
    </xf>
    <xf numFmtId="0" fontId="0" fillId="0" borderId="8" xfId="0" applyBorder="1" applyAlignment="1">
      <alignment horizontal="center" vertical="center"/>
    </xf>
    <xf numFmtId="0" fontId="8" fillId="3" borderId="0" xfId="0" applyFont="1" applyFill="1"/>
    <xf numFmtId="0" fontId="9" fillId="3" borderId="0" xfId="0" applyFont="1" applyFill="1"/>
    <xf numFmtId="0" fontId="6" fillId="3" borderId="0" xfId="0" applyFont="1" applyFill="1"/>
    <xf numFmtId="0" fontId="8" fillId="0" borderId="0" xfId="0" applyFont="1"/>
    <xf numFmtId="0" fontId="8" fillId="0" borderId="0" xfId="0" applyFont="1" applyAlignment="1">
      <alignment horizontal="left"/>
    </xf>
    <xf numFmtId="49" fontId="8" fillId="0" borderId="0" xfId="0" applyNumberFormat="1" applyFont="1"/>
    <xf numFmtId="0" fontId="8" fillId="0" borderId="0" xfId="0" applyFont="1" applyAlignment="1">
      <alignment horizontal="center"/>
    </xf>
    <xf numFmtId="0" fontId="14" fillId="5" borderId="19" xfId="0" applyFont="1" applyFill="1" applyBorder="1" applyAlignment="1">
      <alignment horizontal="center" vertical="center" wrapText="1"/>
    </xf>
    <xf numFmtId="0" fontId="6" fillId="5" borderId="0" xfId="0" applyFont="1" applyFill="1"/>
    <xf numFmtId="0" fontId="14" fillId="5" borderId="10" xfId="0" applyFont="1" applyFill="1" applyBorder="1" applyAlignment="1">
      <alignment vertical="center" wrapText="1"/>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6" fillId="5" borderId="27" xfId="0" applyFont="1" applyFill="1" applyBorder="1" applyAlignment="1">
      <alignment wrapText="1"/>
    </xf>
    <xf numFmtId="0" fontId="15" fillId="0" borderId="31" xfId="0" applyFont="1" applyBorder="1" applyAlignment="1">
      <alignment horizontal="center" vertical="center"/>
    </xf>
    <xf numFmtId="9" fontId="8" fillId="0" borderId="31" xfId="0" applyNumberFormat="1" applyFont="1" applyBorder="1" applyAlignment="1">
      <alignment horizontal="center" vertical="center"/>
    </xf>
    <xf numFmtId="0" fontId="10" fillId="0" borderId="31" xfId="1" applyFont="1" applyBorder="1" applyAlignment="1">
      <alignment horizontal="center" vertical="center"/>
    </xf>
    <xf numFmtId="0" fontId="8" fillId="0" borderId="31" xfId="0" applyFont="1" applyBorder="1"/>
    <xf numFmtId="9" fontId="6" fillId="5" borderId="31" xfId="0" applyNumberFormat="1" applyFont="1" applyFill="1" applyBorder="1" applyAlignment="1">
      <alignment horizontal="center" vertical="center"/>
    </xf>
    <xf numFmtId="0" fontId="6" fillId="3" borderId="31" xfId="0" applyFont="1" applyFill="1" applyBorder="1"/>
    <xf numFmtId="0" fontId="14" fillId="0" borderId="35" xfId="0" applyFont="1" applyBorder="1" applyAlignment="1">
      <alignment horizontal="left" vertical="center" wrapText="1"/>
    </xf>
    <xf numFmtId="0" fontId="8" fillId="0" borderId="36" xfId="0" applyFont="1" applyBorder="1" applyAlignment="1">
      <alignment wrapText="1"/>
    </xf>
    <xf numFmtId="0" fontId="8" fillId="0" borderId="37" xfId="0" applyFont="1" applyBorder="1" applyAlignment="1">
      <alignment wrapText="1"/>
    </xf>
    <xf numFmtId="0" fontId="8" fillId="0" borderId="38" xfId="0" applyFont="1" applyBorder="1" applyAlignment="1">
      <alignment wrapText="1"/>
    </xf>
    <xf numFmtId="0" fontId="8" fillId="0" borderId="26" xfId="0" applyFont="1" applyBorder="1" applyAlignment="1">
      <alignment wrapText="1"/>
    </xf>
    <xf numFmtId="0" fontId="8" fillId="0" borderId="39" xfId="0" applyFont="1" applyBorder="1" applyAlignment="1">
      <alignment vertical="center"/>
    </xf>
    <xf numFmtId="0" fontId="8" fillId="0" borderId="40" xfId="0" applyFont="1" applyBorder="1" applyAlignment="1">
      <alignment wrapText="1"/>
    </xf>
    <xf numFmtId="0" fontId="8" fillId="0" borderId="40" xfId="0" applyFont="1" applyBorder="1"/>
    <xf numFmtId="0" fontId="8" fillId="3" borderId="31" xfId="0" applyFont="1" applyFill="1" applyBorder="1"/>
    <xf numFmtId="14" fontId="8" fillId="3" borderId="31" xfId="0" applyNumberFormat="1" applyFont="1" applyFill="1" applyBorder="1" applyAlignment="1">
      <alignment vertical="center"/>
    </xf>
    <xf numFmtId="14" fontId="8" fillId="3" borderId="41" xfId="0" applyNumberFormat="1" applyFont="1" applyFill="1" applyBorder="1" applyAlignment="1">
      <alignment horizontal="center" vertical="center"/>
    </xf>
    <xf numFmtId="0" fontId="8" fillId="3" borderId="41" xfId="0" applyFont="1" applyFill="1" applyBorder="1"/>
    <xf numFmtId="0" fontId="6" fillId="10" borderId="4" xfId="0" applyFont="1" applyFill="1" applyBorder="1" applyAlignment="1">
      <alignment wrapText="1"/>
    </xf>
    <xf numFmtId="0" fontId="8" fillId="0" borderId="0" xfId="0" applyFont="1" applyAlignment="1">
      <alignment horizontal="center" vertical="center"/>
    </xf>
    <xf numFmtId="0" fontId="16" fillId="3" borderId="0" xfId="0" applyFont="1" applyFill="1" applyAlignment="1">
      <alignment horizontal="center" vertical="center"/>
    </xf>
    <xf numFmtId="9" fontId="6" fillId="3" borderId="0" xfId="0" applyNumberFormat="1" applyFont="1" applyFill="1" applyAlignment="1">
      <alignment horizontal="center" vertical="center"/>
    </xf>
    <xf numFmtId="14" fontId="8" fillId="3" borderId="42" xfId="0" applyNumberFormat="1" applyFont="1" applyFill="1" applyBorder="1" applyAlignment="1">
      <alignment horizontal="center" vertical="center"/>
    </xf>
    <xf numFmtId="0" fontId="8" fillId="3" borderId="43" xfId="0" applyFont="1" applyFill="1" applyBorder="1"/>
    <xf numFmtId="0" fontId="8" fillId="3" borderId="31" xfId="0" applyFont="1" applyFill="1" applyBorder="1" applyAlignment="1">
      <alignment vertical="center"/>
    </xf>
    <xf numFmtId="14" fontId="8" fillId="3" borderId="31" xfId="0" applyNumberFormat="1" applyFont="1" applyFill="1" applyBorder="1"/>
    <xf numFmtId="0" fontId="8" fillId="3" borderId="44" xfId="0" applyFont="1" applyFill="1" applyBorder="1"/>
    <xf numFmtId="14" fontId="8" fillId="3" borderId="43" xfId="0" applyNumberFormat="1" applyFont="1" applyFill="1" applyBorder="1" applyAlignment="1">
      <alignment horizontal="center" vertical="center"/>
    </xf>
    <xf numFmtId="0" fontId="8" fillId="3" borderId="43" xfId="0" applyFont="1" applyFill="1" applyBorder="1" applyAlignment="1">
      <alignment horizontal="center" vertical="center"/>
    </xf>
    <xf numFmtId="0" fontId="10" fillId="0" borderId="41" xfId="1" applyFont="1" applyBorder="1" applyAlignment="1">
      <alignment horizontal="center" vertical="center"/>
    </xf>
    <xf numFmtId="9" fontId="8" fillId="0" borderId="45" xfId="0" applyNumberFormat="1" applyFont="1" applyBorder="1" applyAlignment="1">
      <alignment horizontal="center" vertical="center"/>
    </xf>
    <xf numFmtId="9" fontId="8" fillId="0" borderId="46" xfId="0" applyNumberFormat="1" applyFont="1" applyBorder="1" applyAlignment="1">
      <alignment horizontal="center" vertical="center"/>
    </xf>
    <xf numFmtId="9" fontId="8" fillId="0" borderId="47" xfId="0" applyNumberFormat="1" applyFont="1" applyBorder="1" applyAlignment="1">
      <alignment horizontal="center" vertical="center"/>
    </xf>
    <xf numFmtId="9" fontId="8" fillId="0" borderId="48" xfId="0" applyNumberFormat="1" applyFont="1" applyBorder="1" applyAlignment="1">
      <alignment horizontal="center" vertical="center"/>
    </xf>
    <xf numFmtId="0" fontId="10" fillId="0" borderId="40" xfId="1" applyFont="1" applyBorder="1" applyAlignment="1">
      <alignment horizontal="center" vertical="center"/>
    </xf>
    <xf numFmtId="0" fontId="19" fillId="0" borderId="3" xfId="0" applyFont="1" applyBorder="1" applyAlignment="1">
      <alignment vertical="center"/>
    </xf>
    <xf numFmtId="0" fontId="8" fillId="0" borderId="3" xfId="0" applyFont="1" applyBorder="1" applyAlignment="1">
      <alignment vertical="center"/>
    </xf>
    <xf numFmtId="0" fontId="8" fillId="0" borderId="3" xfId="0" applyFont="1" applyBorder="1" applyAlignment="1">
      <alignment horizontal="center" vertical="center"/>
    </xf>
    <xf numFmtId="0" fontId="8" fillId="0" borderId="0" xfId="0" applyFont="1" applyAlignment="1">
      <alignment vertical="center"/>
    </xf>
    <xf numFmtId="0" fontId="9" fillId="3" borderId="8" xfId="0" applyFont="1" applyFill="1" applyBorder="1" applyAlignment="1">
      <alignment horizontal="center" vertical="center"/>
    </xf>
    <xf numFmtId="0" fontId="9" fillId="3" borderId="8" xfId="0" applyFont="1" applyFill="1" applyBorder="1" applyAlignment="1">
      <alignment horizontal="center" vertical="center" wrapText="1"/>
    </xf>
    <xf numFmtId="0" fontId="22" fillId="3" borderId="8" xfId="0" applyFont="1" applyFill="1" applyBorder="1" applyAlignment="1">
      <alignment horizontal="center" vertical="center" wrapText="1"/>
    </xf>
    <xf numFmtId="14" fontId="22" fillId="3" borderId="8"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17" fillId="3" borderId="0" xfId="0" applyFont="1" applyFill="1" applyAlignment="1">
      <alignment horizontal="center" vertical="center"/>
    </xf>
    <xf numFmtId="0" fontId="6" fillId="3" borderId="0" xfId="0" applyFont="1" applyFill="1" applyAlignment="1">
      <alignment horizontal="center" vertical="center"/>
    </xf>
    <xf numFmtId="0" fontId="17" fillId="3" borderId="6" xfId="0" applyFont="1" applyFill="1" applyBorder="1" applyAlignment="1">
      <alignment horizontal="center" vertical="center"/>
    </xf>
    <xf numFmtId="0" fontId="7" fillId="3" borderId="0" xfId="0" applyFont="1" applyFill="1" applyAlignment="1">
      <alignment horizontal="center" vertical="center"/>
    </xf>
    <xf numFmtId="0" fontId="0" fillId="0" borderId="7" xfId="0" applyBorder="1" applyAlignment="1">
      <alignment horizontal="center" vertical="center" wrapText="1"/>
    </xf>
    <xf numFmtId="0" fontId="8" fillId="0" borderId="54" xfId="0" applyFont="1" applyBorder="1" applyAlignment="1">
      <alignment horizontal="justify" vertical="center" wrapText="1"/>
    </xf>
    <xf numFmtId="0" fontId="0" fillId="0" borderId="54" xfId="0" applyBorder="1" applyAlignment="1">
      <alignment horizontal="center" vertical="center" wrapText="1"/>
    </xf>
    <xf numFmtId="0" fontId="0" fillId="0" borderId="54" xfId="0" applyBorder="1" applyAlignment="1">
      <alignment horizontal="center"/>
    </xf>
    <xf numFmtId="0" fontId="0" fillId="0" borderId="54" xfId="0" applyBorder="1" applyAlignment="1">
      <alignment horizontal="center" vertical="center"/>
    </xf>
    <xf numFmtId="0" fontId="8" fillId="0" borderId="54" xfId="0" applyFont="1" applyBorder="1" applyAlignment="1">
      <alignment horizontal="center" vertical="center"/>
    </xf>
    <xf numFmtId="0" fontId="8" fillId="0" borderId="54" xfId="0" applyFont="1" applyBorder="1"/>
    <xf numFmtId="14" fontId="8" fillId="0" borderId="54" xfId="0" applyNumberFormat="1" applyFont="1" applyBorder="1" applyAlignment="1">
      <alignment horizontal="justify" vertical="center" wrapText="1"/>
    </xf>
    <xf numFmtId="14" fontId="8" fillId="0" borderId="54" xfId="0" applyNumberFormat="1" applyFont="1" applyBorder="1" applyAlignment="1">
      <alignment horizontal="center" vertical="center" wrapText="1"/>
    </xf>
    <xf numFmtId="0" fontId="8" fillId="0" borderId="54" xfId="0" applyFont="1" applyBorder="1" applyAlignment="1">
      <alignment horizontal="justify"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 fillId="0" borderId="7" xfId="0" applyFont="1" applyBorder="1" applyAlignment="1">
      <alignment horizontal="center" vertical="center"/>
    </xf>
    <xf numFmtId="0" fontId="0" fillId="0" borderId="0" xfId="0" applyAlignment="1">
      <alignment horizontal="center"/>
    </xf>
    <xf numFmtId="0" fontId="4" fillId="4" borderId="31" xfId="0" applyFont="1" applyFill="1" applyBorder="1" applyAlignment="1">
      <alignment vertical="center" wrapText="1"/>
    </xf>
    <xf numFmtId="0" fontId="8" fillId="5" borderId="31" xfId="0" applyFont="1" applyFill="1" applyBorder="1" applyAlignment="1">
      <alignment vertical="center" wrapText="1"/>
    </xf>
    <xf numFmtId="0" fontId="8" fillId="2" borderId="31" xfId="0" applyFont="1" applyFill="1" applyBorder="1" applyAlignment="1">
      <alignment vertical="center" wrapText="1"/>
    </xf>
    <xf numFmtId="0" fontId="8" fillId="14" borderId="31" xfId="0" applyFont="1" applyFill="1" applyBorder="1" applyAlignment="1">
      <alignment vertical="center" wrapText="1"/>
    </xf>
    <xf numFmtId="0" fontId="8" fillId="13" borderId="31" xfId="0" applyFont="1" applyFill="1" applyBorder="1" applyAlignment="1">
      <alignment vertical="center" wrapText="1"/>
    </xf>
    <xf numFmtId="0" fontId="8" fillId="12" borderId="31" xfId="0" applyFont="1" applyFill="1" applyBorder="1" applyAlignment="1">
      <alignment vertical="center" wrapText="1"/>
    </xf>
    <xf numFmtId="0" fontId="8" fillId="2" borderId="31" xfId="0" applyFont="1" applyFill="1" applyBorder="1" applyAlignment="1">
      <alignment vertical="center"/>
    </xf>
    <xf numFmtId="0" fontId="17" fillId="0" borderId="51" xfId="0" applyFont="1" applyBorder="1" applyAlignment="1">
      <alignment vertical="center" wrapText="1"/>
    </xf>
    <xf numFmtId="0" fontId="17" fillId="0" borderId="52" xfId="0" applyFont="1" applyBorder="1" applyAlignment="1">
      <alignment vertical="center" wrapText="1"/>
    </xf>
    <xf numFmtId="0" fontId="6" fillId="0" borderId="31" xfId="0" applyFont="1" applyBorder="1" applyAlignment="1">
      <alignment vertical="top" wrapText="1"/>
    </xf>
    <xf numFmtId="0" fontId="18" fillId="3" borderId="31" xfId="0" applyFont="1" applyFill="1" applyBorder="1" applyAlignment="1">
      <alignment vertical="center"/>
    </xf>
    <xf numFmtId="0" fontId="20" fillId="0" borderId="51" xfId="0" applyFont="1" applyBorder="1" applyAlignment="1">
      <alignment vertical="center"/>
    </xf>
    <xf numFmtId="0" fontId="20" fillId="0" borderId="52" xfId="0" applyFont="1" applyBorder="1" applyAlignment="1">
      <alignment vertical="center"/>
    </xf>
    <xf numFmtId="0" fontId="4" fillId="4" borderId="50" xfId="0" applyFont="1" applyFill="1" applyBorder="1" applyAlignment="1">
      <alignment vertical="center" wrapText="1"/>
    </xf>
    <xf numFmtId="0" fontId="4" fillId="14" borderId="31" xfId="0" applyFont="1" applyFill="1" applyBorder="1" applyAlignment="1">
      <alignment vertical="center" wrapText="1"/>
    </xf>
    <xf numFmtId="0" fontId="4" fillId="13" borderId="31" xfId="0" applyFont="1" applyFill="1" applyBorder="1" applyAlignment="1">
      <alignment vertical="center" wrapText="1"/>
    </xf>
    <xf numFmtId="0" fontId="4" fillId="12" borderId="31" xfId="0" applyFont="1" applyFill="1" applyBorder="1" applyAlignment="1">
      <alignment vertical="center" wrapText="1"/>
    </xf>
    <xf numFmtId="0" fontId="4" fillId="2" borderId="31" xfId="0" applyFont="1" applyFill="1" applyBorder="1" applyAlignment="1">
      <alignment vertical="center" wrapText="1"/>
    </xf>
    <xf numFmtId="0" fontId="4" fillId="5" borderId="31" xfId="0" applyFont="1" applyFill="1" applyBorder="1" applyAlignment="1">
      <alignment vertical="center" wrapText="1"/>
    </xf>
    <xf numFmtId="0" fontId="8" fillId="3" borderId="0" xfId="0" applyFont="1" applyFill="1" applyAlignment="1">
      <alignment wrapText="1"/>
    </xf>
    <xf numFmtId="0" fontId="8" fillId="9" borderId="0" xfId="0" applyFont="1" applyFill="1"/>
    <xf numFmtId="0" fontId="8" fillId="0" borderId="54" xfId="0" applyFont="1" applyBorder="1" applyAlignment="1">
      <alignment horizontal="center" vertical="center" wrapText="1"/>
    </xf>
    <xf numFmtId="14" fontId="8" fillId="0" borderId="54" xfId="0" applyNumberFormat="1" applyFont="1" applyBorder="1" applyAlignment="1">
      <alignment horizontal="center" vertical="top" wrapText="1"/>
    </xf>
    <xf numFmtId="0" fontId="8" fillId="3" borderId="0" xfId="0" applyFont="1" applyFill="1" applyAlignment="1">
      <alignment vertical="top" wrapText="1"/>
    </xf>
    <xf numFmtId="0" fontId="8" fillId="3" borderId="54" xfId="0" applyFont="1" applyFill="1" applyBorder="1" applyAlignment="1">
      <alignment horizontal="center" vertical="center"/>
    </xf>
    <xf numFmtId="0" fontId="8" fillId="3" borderId="54" xfId="0" applyFont="1" applyFill="1" applyBorder="1" applyAlignment="1">
      <alignment horizontal="center" vertical="top" wrapText="1"/>
    </xf>
    <xf numFmtId="0" fontId="8" fillId="3" borderId="54" xfId="0" applyFont="1" applyFill="1" applyBorder="1" applyAlignment="1">
      <alignment horizontal="justify" vertical="top" wrapText="1"/>
    </xf>
    <xf numFmtId="14" fontId="8" fillId="3" borderId="54" xfId="0" applyNumberFormat="1" applyFont="1" applyFill="1" applyBorder="1" applyAlignment="1">
      <alignment horizontal="justify" vertical="top" wrapText="1"/>
    </xf>
    <xf numFmtId="0" fontId="1" fillId="3" borderId="54" xfId="1" applyFill="1" applyBorder="1" applyAlignment="1">
      <alignment horizontal="justify" vertical="top" wrapText="1"/>
    </xf>
    <xf numFmtId="49" fontId="8" fillId="3" borderId="54" xfId="0" applyNumberFormat="1" applyFont="1" applyFill="1" applyBorder="1" applyAlignment="1">
      <alignment horizontal="center" vertical="center" wrapText="1"/>
    </xf>
    <xf numFmtId="14" fontId="8" fillId="3" borderId="54" xfId="0" applyNumberFormat="1" applyFont="1" applyFill="1" applyBorder="1" applyAlignment="1">
      <alignment horizontal="justify" vertical="center" wrapText="1"/>
    </xf>
    <xf numFmtId="49" fontId="8" fillId="0" borderId="54" xfId="0" applyNumberFormat="1" applyFont="1" applyBorder="1" applyAlignment="1">
      <alignment horizontal="center" vertical="center" wrapText="1"/>
    </xf>
    <xf numFmtId="14" fontId="8" fillId="0" borderId="54" xfId="0" applyNumberFormat="1" applyFont="1" applyBorder="1" applyAlignment="1">
      <alignment horizontal="center" vertical="center"/>
    </xf>
    <xf numFmtId="14" fontId="8" fillId="3" borderId="54" xfId="0" applyNumberFormat="1" applyFont="1" applyFill="1" applyBorder="1" applyAlignment="1">
      <alignment horizontal="left" vertical="center" wrapText="1"/>
    </xf>
    <xf numFmtId="0" fontId="8" fillId="0" borderId="54" xfId="0" applyFont="1" applyBorder="1" applyAlignment="1">
      <alignment horizontal="justify" vertical="top" wrapText="1"/>
    </xf>
    <xf numFmtId="0" fontId="8" fillId="0" borderId="54" xfId="0" applyFont="1" applyBorder="1" applyAlignment="1">
      <alignment horizontal="center" vertical="top" wrapText="1"/>
    </xf>
    <xf numFmtId="0" fontId="8" fillId="0" borderId="54" xfId="0" applyFont="1" applyBorder="1" applyAlignment="1">
      <alignment vertical="top" wrapText="1"/>
    </xf>
    <xf numFmtId="14" fontId="8" fillId="0" borderId="54" xfId="0" applyNumberFormat="1" applyFont="1" applyBorder="1" applyAlignment="1">
      <alignment horizontal="justify" vertical="top" wrapText="1"/>
    </xf>
    <xf numFmtId="0" fontId="8" fillId="3" borderId="54" xfId="0" applyFont="1" applyFill="1" applyBorder="1" applyAlignment="1">
      <alignment horizontal="center" vertical="center" wrapText="1"/>
    </xf>
    <xf numFmtId="0" fontId="8" fillId="3" borderId="54" xfId="0" applyFont="1" applyFill="1" applyBorder="1" applyAlignment="1">
      <alignment vertical="top" wrapText="1"/>
    </xf>
    <xf numFmtId="0" fontId="11" fillId="0" borderId="54" xfId="0" applyFont="1" applyBorder="1"/>
    <xf numFmtId="0" fontId="11" fillId="15" borderId="54" xfId="0" applyFont="1" applyFill="1" applyBorder="1" applyAlignment="1">
      <alignment wrapText="1"/>
    </xf>
    <xf numFmtId="0" fontId="27" fillId="15" borderId="54" xfId="0" applyFont="1" applyFill="1" applyBorder="1" applyAlignment="1">
      <alignment wrapText="1"/>
    </xf>
    <xf numFmtId="14" fontId="11" fillId="0" borderId="54" xfId="0" applyNumberFormat="1" applyFont="1" applyBorder="1" applyAlignment="1">
      <alignment wrapText="1"/>
    </xf>
    <xf numFmtId="0" fontId="1" fillId="15" borderId="54" xfId="1" applyFill="1" applyBorder="1" applyAlignment="1">
      <alignment wrapText="1"/>
    </xf>
    <xf numFmtId="0" fontId="11" fillId="0" borderId="54" xfId="0" applyFont="1" applyBorder="1" applyAlignment="1">
      <alignment wrapText="1"/>
    </xf>
    <xf numFmtId="14" fontId="8" fillId="3" borderId="54" xfId="0" applyNumberFormat="1" applyFont="1" applyFill="1" applyBorder="1" applyAlignment="1">
      <alignment horizontal="center" vertical="top" wrapText="1"/>
    </xf>
    <xf numFmtId="49" fontId="8" fillId="0" borderId="54" xfId="0" applyNumberFormat="1" applyFont="1" applyBorder="1" applyAlignment="1">
      <alignment vertical="top" wrapText="1"/>
    </xf>
    <xf numFmtId="0" fontId="12" fillId="9" borderId="54" xfId="2" applyFont="1" applyFill="1" applyBorder="1" applyAlignment="1">
      <alignment horizontal="center" vertical="center" wrapText="1"/>
    </xf>
    <xf numFmtId="0" fontId="6" fillId="0" borderId="54" xfId="0" applyFont="1" applyBorder="1" applyAlignment="1">
      <alignment horizontal="justify" vertical="center" wrapText="1"/>
    </xf>
    <xf numFmtId="0" fontId="11" fillId="0" borderId="54" xfId="0" applyFont="1" applyBorder="1" applyAlignment="1">
      <alignment vertical="center" wrapText="1"/>
    </xf>
    <xf numFmtId="0" fontId="11" fillId="15" borderId="54" xfId="0" applyFont="1" applyFill="1" applyBorder="1"/>
    <xf numFmtId="14" fontId="11" fillId="15" borderId="54" xfId="0" applyNumberFormat="1" applyFont="1" applyFill="1" applyBorder="1" applyAlignment="1">
      <alignment wrapText="1"/>
    </xf>
    <xf numFmtId="0" fontId="28" fillId="16" borderId="0" xfId="0" applyFont="1" applyFill="1" applyAlignment="1">
      <alignment vertical="top" wrapText="1" readingOrder="1"/>
    </xf>
    <xf numFmtId="0" fontId="11" fillId="3" borderId="54" xfId="0" applyFont="1" applyFill="1" applyBorder="1" applyAlignment="1">
      <alignment wrapText="1"/>
    </xf>
    <xf numFmtId="0" fontId="11" fillId="3" borderId="54" xfId="0" applyFont="1" applyFill="1" applyBorder="1"/>
    <xf numFmtId="0" fontId="1" fillId="0" borderId="54" xfId="1" applyBorder="1" applyAlignment="1">
      <alignment horizontal="justify" vertical="center" wrapText="1"/>
    </xf>
    <xf numFmtId="9" fontId="8" fillId="3" borderId="54" xfId="0" applyNumberFormat="1" applyFont="1" applyFill="1" applyBorder="1" applyAlignment="1">
      <alignment horizontal="center" vertical="top" wrapText="1"/>
    </xf>
    <xf numFmtId="0" fontId="8" fillId="0" borderId="68" xfId="0" applyFont="1" applyBorder="1" applyAlignment="1">
      <alignment horizontal="center" vertical="center"/>
    </xf>
    <xf numFmtId="0" fontId="8" fillId="0" borderId="55" xfId="0" applyFont="1" applyBorder="1" applyAlignment="1">
      <alignment horizontal="center" vertical="center"/>
    </xf>
    <xf numFmtId="0" fontId="8" fillId="0" borderId="68" xfId="0" applyFont="1" applyBorder="1" applyAlignment="1">
      <alignment horizontal="center" vertical="center" wrapText="1"/>
    </xf>
    <xf numFmtId="0" fontId="8" fillId="3" borderId="68" xfId="0" applyFont="1" applyFill="1" applyBorder="1" applyAlignment="1">
      <alignment horizontal="center" vertical="center"/>
    </xf>
    <xf numFmtId="0" fontId="11" fillId="3" borderId="68" xfId="0" applyFont="1" applyFill="1" applyBorder="1" applyAlignment="1">
      <alignment horizontal="center" vertical="center"/>
    </xf>
    <xf numFmtId="0" fontId="11" fillId="0" borderId="68" xfId="0" applyFont="1" applyBorder="1" applyAlignment="1">
      <alignment horizontal="center" vertical="center"/>
    </xf>
    <xf numFmtId="0" fontId="30" fillId="17" borderId="8" xfId="0" applyFont="1" applyFill="1" applyBorder="1" applyAlignment="1">
      <alignment vertical="center" wrapText="1"/>
    </xf>
    <xf numFmtId="0" fontId="30" fillId="17" borderId="8" xfId="0" applyFont="1" applyFill="1" applyBorder="1" applyAlignment="1" applyProtection="1">
      <alignment vertical="center" wrapText="1"/>
      <protection locked="0"/>
    </xf>
    <xf numFmtId="0" fontId="30" fillId="18" borderId="8" xfId="0" applyFont="1" applyFill="1" applyBorder="1" applyAlignment="1" applyProtection="1">
      <alignment vertical="center" wrapText="1"/>
      <protection locked="0"/>
    </xf>
    <xf numFmtId="0" fontId="8" fillId="3" borderId="6" xfId="0" applyFont="1" applyFill="1" applyBorder="1"/>
    <xf numFmtId="0" fontId="8" fillId="0" borderId="71" xfId="0" applyFont="1" applyBorder="1" applyAlignment="1">
      <alignment horizontal="justify" vertical="center" wrapText="1"/>
    </xf>
    <xf numFmtId="0" fontId="8" fillId="0" borderId="71" xfId="0" applyFont="1" applyBorder="1" applyAlignment="1">
      <alignment horizontal="justify" vertical="center"/>
    </xf>
    <xf numFmtId="0" fontId="8" fillId="0" borderId="71" xfId="0" applyFont="1" applyBorder="1" applyAlignment="1">
      <alignment horizontal="justify" vertical="top" wrapText="1"/>
    </xf>
    <xf numFmtId="0" fontId="8" fillId="3" borderId="71" xfId="0" applyFont="1" applyFill="1" applyBorder="1" applyAlignment="1">
      <alignment horizontal="justify" vertical="top" wrapText="1"/>
    </xf>
    <xf numFmtId="0" fontId="11" fillId="0" borderId="71" xfId="0" applyFont="1" applyBorder="1" applyAlignment="1">
      <alignment wrapText="1"/>
    </xf>
    <xf numFmtId="0" fontId="8" fillId="0" borderId="71" xfId="0" applyFont="1" applyBorder="1" applyAlignment="1">
      <alignment vertical="top" wrapText="1"/>
    </xf>
    <xf numFmtId="0" fontId="8" fillId="3" borderId="8" xfId="0" applyFont="1" applyFill="1" applyBorder="1"/>
    <xf numFmtId="0" fontId="8" fillId="3" borderId="8" xfId="0" applyFont="1" applyFill="1" applyBorder="1" applyAlignment="1">
      <alignment vertical="top" wrapText="1"/>
    </xf>
    <xf numFmtId="9" fontId="8" fillId="3" borderId="8" xfId="4" applyFont="1" applyFill="1" applyBorder="1"/>
    <xf numFmtId="10" fontId="8" fillId="3" borderId="72" xfId="4" applyNumberFormat="1" applyFont="1" applyFill="1" applyBorder="1"/>
    <xf numFmtId="14" fontId="8" fillId="3" borderId="8" xfId="0" applyNumberFormat="1" applyFont="1" applyFill="1" applyBorder="1"/>
    <xf numFmtId="0" fontId="11" fillId="14" borderId="31" xfId="0" applyFont="1" applyFill="1" applyBorder="1" applyAlignment="1">
      <alignment vertical="center" wrapText="1"/>
    </xf>
    <xf numFmtId="0" fontId="11" fillId="13" borderId="31" xfId="0" applyFont="1" applyFill="1" applyBorder="1" applyAlignment="1">
      <alignment vertical="center" wrapText="1"/>
    </xf>
    <xf numFmtId="0" fontId="4" fillId="0" borderId="57" xfId="0" applyFont="1" applyBorder="1" applyAlignment="1">
      <alignment horizontal="center" vertical="center" textRotation="255"/>
    </xf>
    <xf numFmtId="0" fontId="6" fillId="3" borderId="54" xfId="0" applyFont="1" applyFill="1" applyBorder="1" applyAlignment="1">
      <alignment horizontal="justify" vertical="center" wrapText="1"/>
    </xf>
    <xf numFmtId="0" fontId="6" fillId="3" borderId="54" xfId="0" applyFont="1" applyFill="1" applyBorder="1" applyAlignment="1">
      <alignment horizontal="justify" vertical="top" wrapText="1"/>
    </xf>
    <xf numFmtId="0" fontId="11" fillId="3" borderId="54" xfId="0" applyFont="1" applyFill="1" applyBorder="1" applyAlignment="1">
      <alignment horizontal="justify" vertical="center" wrapText="1"/>
    </xf>
    <xf numFmtId="0" fontId="11" fillId="3" borderId="54"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8" fillId="3" borderId="54" xfId="0" applyFont="1" applyFill="1" applyBorder="1" applyAlignment="1">
      <alignment horizontal="justify" vertical="center" wrapText="1"/>
    </xf>
    <xf numFmtId="0" fontId="31" fillId="17" borderId="70" xfId="0" applyFont="1" applyFill="1" applyBorder="1" applyAlignment="1">
      <alignment horizontal="center" vertical="center"/>
    </xf>
    <xf numFmtId="0" fontId="31" fillId="17" borderId="69" xfId="0" applyFont="1" applyFill="1" applyBorder="1" applyAlignment="1">
      <alignment horizontal="center" vertical="center"/>
    </xf>
    <xf numFmtId="0" fontId="31" fillId="17" borderId="30" xfId="0" applyFont="1" applyFill="1" applyBorder="1" applyAlignment="1">
      <alignment horizontal="center" vertical="center"/>
    </xf>
    <xf numFmtId="0" fontId="24" fillId="3" borderId="0" xfId="0" applyFont="1" applyFill="1" applyAlignment="1">
      <alignment horizontal="center" vertical="center"/>
    </xf>
    <xf numFmtId="0" fontId="4" fillId="0" borderId="58" xfId="0" applyFont="1" applyBorder="1" applyAlignment="1">
      <alignment horizontal="center" vertical="center" wrapText="1"/>
    </xf>
    <xf numFmtId="0" fontId="12" fillId="9" borderId="54" xfId="2" applyFont="1" applyFill="1" applyBorder="1" applyAlignment="1">
      <alignment horizontal="center" vertical="center" wrapText="1"/>
    </xf>
    <xf numFmtId="0" fontId="12" fillId="9" borderId="54" xfId="2" applyFont="1" applyFill="1" applyBorder="1" applyAlignment="1">
      <alignment vertical="center" wrapText="1"/>
    </xf>
    <xf numFmtId="0" fontId="6" fillId="3" borderId="59" xfId="0" applyFont="1" applyFill="1" applyBorder="1" applyAlignment="1">
      <alignment horizontal="center" vertical="center" wrapText="1"/>
    </xf>
    <xf numFmtId="49" fontId="12" fillId="9" borderId="54" xfId="2" applyNumberFormat="1" applyFont="1" applyFill="1" applyBorder="1" applyAlignment="1">
      <alignment horizontal="center" vertical="center" wrapText="1"/>
    </xf>
    <xf numFmtId="0" fontId="4" fillId="0" borderId="55" xfId="0" applyFont="1" applyBorder="1" applyAlignment="1">
      <alignment horizontal="center" vertical="center" textRotation="255"/>
    </xf>
    <xf numFmtId="0" fontId="4" fillId="0" borderId="57" xfId="0" applyFont="1" applyBorder="1" applyAlignment="1">
      <alignment horizontal="center" vertical="center" textRotation="255"/>
    </xf>
    <xf numFmtId="0" fontId="4" fillId="0" borderId="56" xfId="0" applyFont="1" applyBorder="1" applyAlignment="1">
      <alignment horizontal="center" vertical="center" textRotation="255"/>
    </xf>
    <xf numFmtId="0" fontId="4" fillId="0" borderId="54" xfId="0" applyFont="1" applyBorder="1" applyAlignment="1">
      <alignment horizontal="center" vertical="center" textRotation="255"/>
    </xf>
    <xf numFmtId="0" fontId="8" fillId="6" borderId="60" xfId="0" applyFont="1" applyFill="1" applyBorder="1" applyAlignment="1">
      <alignment horizontal="center" vertical="center" wrapText="1"/>
    </xf>
    <xf numFmtId="0" fontId="8" fillId="6" borderId="61" xfId="0" applyFont="1" applyFill="1" applyBorder="1" applyAlignment="1">
      <alignment horizontal="center" vertical="center" wrapText="1"/>
    </xf>
    <xf numFmtId="0" fontId="8" fillId="6" borderId="62" xfId="0" applyFont="1" applyFill="1" applyBorder="1" applyAlignment="1">
      <alignment horizontal="center" vertical="center" wrapText="1"/>
    </xf>
    <xf numFmtId="0" fontId="8" fillId="6" borderId="63"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64" xfId="0" applyFont="1" applyFill="1" applyBorder="1" applyAlignment="1">
      <alignment horizontal="center" vertical="center" wrapText="1"/>
    </xf>
    <xf numFmtId="0" fontId="8" fillId="6" borderId="65" xfId="0" applyFont="1" applyFill="1" applyBorder="1" applyAlignment="1">
      <alignment horizontal="center" vertical="center" wrapText="1"/>
    </xf>
    <xf numFmtId="0" fontId="8" fillId="6" borderId="66" xfId="0" applyFont="1" applyFill="1" applyBorder="1" applyAlignment="1">
      <alignment horizontal="center" vertical="center" wrapText="1"/>
    </xf>
    <xf numFmtId="0" fontId="8" fillId="6" borderId="67" xfId="0" applyFont="1" applyFill="1" applyBorder="1" applyAlignment="1">
      <alignment horizontal="center" vertical="center" wrapText="1"/>
    </xf>
    <xf numFmtId="0" fontId="7" fillId="3" borderId="31" xfId="0" applyFont="1" applyFill="1" applyBorder="1" applyAlignment="1">
      <alignment horizontal="center" vertical="center"/>
    </xf>
    <xf numFmtId="0" fontId="18" fillId="3" borderId="35" xfId="0" applyFont="1" applyFill="1" applyBorder="1" applyAlignment="1">
      <alignment horizontal="center" vertical="center"/>
    </xf>
    <xf numFmtId="0" fontId="18" fillId="3" borderId="40" xfId="0" applyFont="1" applyFill="1" applyBorder="1" applyAlignment="1">
      <alignment horizontal="center" vertical="center"/>
    </xf>
    <xf numFmtId="0" fontId="6" fillId="0" borderId="35" xfId="0" applyFont="1" applyBorder="1" applyAlignment="1">
      <alignment horizontal="center" vertical="top" wrapText="1"/>
    </xf>
    <xf numFmtId="0" fontId="6" fillId="0" borderId="40" xfId="0" applyFont="1" applyBorder="1" applyAlignment="1">
      <alignment horizontal="center" vertical="top" wrapText="1"/>
    </xf>
    <xf numFmtId="0" fontId="17" fillId="0" borderId="50" xfId="0" applyFont="1" applyBorder="1" applyAlignment="1">
      <alignment horizontal="center" vertical="center" wrapText="1"/>
    </xf>
    <xf numFmtId="0" fontId="17" fillId="0" borderId="51" xfId="0" applyFont="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14" fillId="5" borderId="18"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8" fillId="11" borderId="35" xfId="0" applyFont="1" applyFill="1" applyBorder="1" applyAlignment="1">
      <alignment horizontal="center"/>
    </xf>
    <xf numFmtId="0" fontId="8" fillId="11" borderId="53" xfId="0" applyFont="1" applyFill="1" applyBorder="1" applyAlignment="1">
      <alignment horizontal="center"/>
    </xf>
    <xf numFmtId="0" fontId="8" fillId="11" borderId="40" xfId="0" applyFont="1" applyFill="1" applyBorder="1" applyAlignment="1">
      <alignment horizontal="center"/>
    </xf>
    <xf numFmtId="0" fontId="6" fillId="5" borderId="4" xfId="0" applyFont="1" applyFill="1" applyBorder="1" applyAlignment="1">
      <alignment horizontal="center"/>
    </xf>
    <xf numFmtId="0" fontId="6" fillId="5" borderId="5" xfId="0" applyFont="1" applyFill="1" applyBorder="1" applyAlignment="1">
      <alignment horizontal="center"/>
    </xf>
    <xf numFmtId="0" fontId="6" fillId="10" borderId="4" xfId="0" applyFont="1" applyFill="1" applyBorder="1" applyAlignment="1">
      <alignment horizontal="center" wrapText="1"/>
    </xf>
    <xf numFmtId="0" fontId="6" fillId="10" borderId="5" xfId="0" applyFont="1" applyFill="1" applyBorder="1" applyAlignment="1">
      <alignment horizontal="center" wrapText="1"/>
    </xf>
    <xf numFmtId="0" fontId="6" fillId="10" borderId="4" xfId="0" applyFont="1" applyFill="1" applyBorder="1" applyAlignment="1">
      <alignment horizontal="center"/>
    </xf>
    <xf numFmtId="0" fontId="6" fillId="10" borderId="5" xfId="0" applyFont="1" applyFill="1" applyBorder="1" applyAlignment="1">
      <alignment horizontal="center"/>
    </xf>
    <xf numFmtId="0" fontId="6" fillId="5" borderId="32" xfId="0" applyFont="1" applyFill="1" applyBorder="1" applyAlignment="1">
      <alignment horizontal="center"/>
    </xf>
    <xf numFmtId="0" fontId="6" fillId="5" borderId="33" xfId="0" applyFont="1" applyFill="1" applyBorder="1" applyAlignment="1">
      <alignment horizontal="center"/>
    </xf>
    <xf numFmtId="0" fontId="6" fillId="5" borderId="34" xfId="0" applyFont="1" applyFill="1" applyBorder="1" applyAlignment="1">
      <alignment horizontal="center"/>
    </xf>
    <xf numFmtId="0" fontId="16" fillId="9" borderId="31" xfId="0" applyFont="1" applyFill="1" applyBorder="1" applyAlignment="1">
      <alignment horizontal="center" vertical="center"/>
    </xf>
    <xf numFmtId="0" fontId="16" fillId="9" borderId="41" xfId="0" applyFont="1" applyFill="1" applyBorder="1" applyAlignment="1">
      <alignment horizontal="center" vertical="center"/>
    </xf>
    <xf numFmtId="0" fontId="8" fillId="6" borderId="1" xfId="0" applyFont="1" applyFill="1" applyBorder="1" applyAlignment="1">
      <alignment horizontal="center" vertical="center" textRotation="90" wrapText="1"/>
    </xf>
    <xf numFmtId="0" fontId="8" fillId="6" borderId="2" xfId="0" applyFont="1" applyFill="1" applyBorder="1" applyAlignment="1">
      <alignment horizontal="center" vertical="center" textRotation="90" wrapText="1"/>
    </xf>
    <xf numFmtId="0" fontId="14" fillId="5" borderId="1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0" xfId="0" applyFont="1" applyFill="1" applyAlignment="1">
      <alignment horizontal="center" vertical="center"/>
    </xf>
    <xf numFmtId="0" fontId="14" fillId="5" borderId="22"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24" xfId="0" applyFont="1" applyFill="1" applyBorder="1" applyAlignment="1">
      <alignment horizontal="center" vertical="center"/>
    </xf>
    <xf numFmtId="9" fontId="8" fillId="7" borderId="31" xfId="0" applyNumberFormat="1" applyFont="1" applyFill="1" applyBorder="1" applyAlignment="1">
      <alignment horizontal="center" vertical="center"/>
    </xf>
    <xf numFmtId="9" fontId="8" fillId="7" borderId="49" xfId="0" applyNumberFormat="1" applyFont="1" applyFill="1" applyBorder="1" applyAlignment="1">
      <alignment horizontal="center" vertical="center"/>
    </xf>
    <xf numFmtId="9" fontId="8" fillId="7" borderId="35" xfId="0" applyNumberFormat="1" applyFont="1" applyFill="1" applyBorder="1" applyAlignment="1">
      <alignment horizontal="center" vertical="center"/>
    </xf>
    <xf numFmtId="0" fontId="8" fillId="6" borderId="31" xfId="0" applyFont="1" applyFill="1" applyBorder="1" applyAlignment="1">
      <alignment horizontal="center" vertical="center" textRotation="90"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13" fillId="5" borderId="0" xfId="0" applyFont="1" applyFill="1" applyAlignment="1">
      <alignment horizontal="center" vertical="center"/>
    </xf>
    <xf numFmtId="0" fontId="9" fillId="5" borderId="0" xfId="0" applyFont="1" applyFill="1" applyAlignment="1">
      <alignment horizontal="center" vertical="center" wrapText="1"/>
    </xf>
    <xf numFmtId="0" fontId="9"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10" xfId="0" applyFont="1" applyFill="1" applyBorder="1" applyAlignment="1">
      <alignment horizontal="center" vertical="center"/>
    </xf>
    <xf numFmtId="0" fontId="14" fillId="5" borderId="20" xfId="0" applyFont="1" applyFill="1" applyBorder="1" applyAlignment="1">
      <alignment horizontal="center" vertical="center"/>
    </xf>
    <xf numFmtId="0" fontId="21" fillId="9" borderId="8" xfId="0" applyFont="1" applyFill="1" applyBorder="1" applyAlignment="1">
      <alignment horizontal="center" vertical="center" wrapText="1"/>
    </xf>
    <xf numFmtId="0" fontId="23" fillId="3" borderId="8" xfId="0" applyFont="1" applyFill="1" applyBorder="1" applyAlignment="1">
      <alignment horizontal="center"/>
    </xf>
    <xf numFmtId="14" fontId="8" fillId="3" borderId="54" xfId="0" applyNumberFormat="1" applyFont="1" applyFill="1" applyBorder="1" applyAlignment="1">
      <alignment horizontal="center" vertical="center"/>
    </xf>
  </cellXfs>
  <cellStyles count="5">
    <cellStyle name="Hyperlink" xfId="1" xr:uid="{F3BEC6D4-6EB2-4738-8F10-7173F0A00DEE}"/>
    <cellStyle name="Neutral" xfId="2" builtinId="28"/>
    <cellStyle name="Normal" xfId="0" builtinId="0"/>
    <cellStyle name="Normal 3" xfId="3" xr:uid="{3C5EDD0D-060F-440E-B218-9C8509C1CDC0}"/>
    <cellStyle name="Porcentaje" xfId="4" builtinId="5"/>
  </cellStyles>
  <dxfs count="16">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ill>
        <patternFill patternType="gray0625">
          <fgColor theme="0" tint="-0.499984740745262"/>
          <bgColor rgb="FFFF9797"/>
        </patternFill>
      </fill>
    </dxf>
    <dxf>
      <fill>
        <patternFill patternType="gray0625">
          <fgColor theme="0" tint="-0.499984740745262"/>
          <bgColor theme="7" tint="0.59996337778862885"/>
        </patternFill>
      </fill>
    </dxf>
    <dxf>
      <fill>
        <patternFill patternType="gray0625">
          <fgColor theme="0" tint="-0.499984740745262"/>
          <bgColor theme="5" tint="0.39994506668294322"/>
        </patternFill>
      </fill>
    </dxf>
    <dxf>
      <fill>
        <patternFill patternType="gray0625">
          <fgColor theme="0" tint="-0.499984740745262"/>
          <bgColor theme="9" tint="0.39994506668294322"/>
        </patternFill>
      </fill>
    </dxf>
    <dxf>
      <font>
        <b/>
        <i val="0"/>
        <strike val="0"/>
        <color rgb="FFC00000"/>
      </font>
    </dxf>
    <dxf>
      <font>
        <b/>
        <i val="0"/>
        <strike val="0"/>
        <color rgb="FFFF6600"/>
      </font>
    </dxf>
    <dxf>
      <font>
        <b/>
        <i val="0"/>
        <strike val="0"/>
        <color rgb="FFFFC000"/>
      </font>
    </dxf>
    <dxf>
      <font>
        <b/>
        <i val="0"/>
        <color rgb="FF00B050"/>
      </font>
    </dxf>
    <dxf>
      <fill>
        <patternFill patternType="gray0625">
          <bgColor rgb="FFC00000"/>
        </patternFill>
      </fill>
    </dxf>
    <dxf>
      <fill>
        <patternFill patternType="gray0625">
          <fgColor theme="1"/>
          <bgColor rgb="FFFF6600"/>
        </patternFill>
      </fill>
    </dxf>
    <dxf>
      <fill>
        <patternFill patternType="gray0625">
          <fgColor theme="1"/>
          <bgColor rgb="FFFFFF00"/>
        </patternFill>
      </fill>
    </dxf>
    <dxf>
      <fill>
        <patternFill patternType="gray0625">
          <fgColor theme="1"/>
          <bgColor rgb="FF00B050"/>
        </patternFill>
      </fill>
    </dxf>
  </dxfs>
  <tableStyles count="0" defaultTableStyle="TableStyleMedium2" defaultPivotStyle="PivotStyleLight16"/>
  <colors>
    <mruColors>
      <color rgb="FF4E0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Diego Hernan Salamanca Molano" id="{BC9966FE-46FE-43F6-A198-A1B68952CCAC}" userId="S::diego.salamanca@gobiernobogota.gov.co::22e8dbd0-e534-4c46-98b1-1bf06b99e56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12" dT="2026-03-26T15:54:23.76" personId="{BC9966FE-46FE-43F6-A198-A1B68952CCAC}" id="{1C574958-B246-40B7-9914-9DD2A6F5F79B}">
    <text>Requiere modificación de fecha. Estaba en 2027, es 2026</text>
  </threadedComment>
  <threadedComment ref="P13" dT="2026-03-26T15:54:45.23" personId="{BC9966FE-46FE-43F6-A198-A1B68952CCAC}" id="{8B591535-7FAF-4E44-A731-076602C7B025}">
    <text>Requiere modificación de fecha. Estaba en 2027, es 2026</text>
  </threadedComment>
  <threadedComment ref="P14" dT="2026-03-26T15:54:51.94" personId="{BC9966FE-46FE-43F6-A198-A1B68952CCAC}" id="{AB5DC070-AFB0-4C69-9789-E0F06AD736FE}">
    <text>Requiere modificación de fecha. Estaba en 2027, es 2026</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inav.lozada@gobiernobogota.gov.co" TargetMode="External"/><Relationship Id="rId13" Type="http://schemas.openxmlformats.org/officeDocument/2006/relationships/hyperlink" Target="mailto:linav.lozada@gobiernobogota.gov.co" TargetMode="External"/><Relationship Id="rId18" Type="http://schemas.openxmlformats.org/officeDocument/2006/relationships/vmlDrawing" Target="../drawings/vmlDrawing1.vml"/><Relationship Id="rId3" Type="http://schemas.openxmlformats.org/officeDocument/2006/relationships/hyperlink" Target="mailto:julian.carvajal@gobiernobogota.gov.co" TargetMode="External"/><Relationship Id="rId21" Type="http://schemas.microsoft.com/office/2017/10/relationships/threadedComment" Target="../threadedComments/threadedComment1.xml"/><Relationship Id="rId7" Type="http://schemas.openxmlformats.org/officeDocument/2006/relationships/hyperlink" Target="mailto:linav.lozada@gobiernobogota.gov.co" TargetMode="External"/><Relationship Id="rId12" Type="http://schemas.openxmlformats.org/officeDocument/2006/relationships/hyperlink" Target="mailto:linav.lozada@gobiernobogota.gov.co" TargetMode="External"/><Relationship Id="rId17" Type="http://schemas.openxmlformats.org/officeDocument/2006/relationships/printerSettings" Target="../printerSettings/printerSettings2.bin"/><Relationship Id="rId2" Type="http://schemas.openxmlformats.org/officeDocument/2006/relationships/hyperlink" Target="mailto:julian.carvajal@gobiernobogota.gov.co" TargetMode="External"/><Relationship Id="rId16" Type="http://schemas.openxmlformats.org/officeDocument/2006/relationships/hyperlink" Target="mailto:julian.carvajal@gobiernobogota.gov.co" TargetMode="External"/><Relationship Id="rId20" Type="http://schemas.openxmlformats.org/officeDocument/2006/relationships/comments" Target="../comments1.xml"/><Relationship Id="rId1" Type="http://schemas.openxmlformats.org/officeDocument/2006/relationships/hyperlink" Target="mailto:johns.pena@gobiernobogota.gov.co" TargetMode="External"/><Relationship Id="rId6" Type="http://schemas.openxmlformats.org/officeDocument/2006/relationships/hyperlink" Target="mailto:linav.lozada@gobiernobogota.gov.co" TargetMode="External"/><Relationship Id="rId11" Type="http://schemas.openxmlformats.org/officeDocument/2006/relationships/hyperlink" Target="mailto:linav.lozada@gobiernobogota.gov.co" TargetMode="External"/><Relationship Id="rId5" Type="http://schemas.openxmlformats.org/officeDocument/2006/relationships/hyperlink" Target="mailto:linav.lozada@gobiernobogota.gov.co" TargetMode="External"/><Relationship Id="rId15" Type="http://schemas.openxmlformats.org/officeDocument/2006/relationships/hyperlink" Target="mailto:luz.guzman@gobiernobogota.gov.co" TargetMode="External"/><Relationship Id="rId10" Type="http://schemas.openxmlformats.org/officeDocument/2006/relationships/hyperlink" Target="mailto:linav.lozada@gobiernobogota.gov.co" TargetMode="External"/><Relationship Id="rId19" Type="http://schemas.openxmlformats.org/officeDocument/2006/relationships/vmlDrawing" Target="../drawings/vmlDrawing2.vml"/><Relationship Id="rId4" Type="http://schemas.openxmlformats.org/officeDocument/2006/relationships/hyperlink" Target="mailto:linav.lozada@gobiernobogota.gov.co" TargetMode="External"/><Relationship Id="rId9" Type="http://schemas.openxmlformats.org/officeDocument/2006/relationships/hyperlink" Target="mailto:linav.lozada@gobiernobogota.gov.co" TargetMode="External"/><Relationship Id="rId14" Type="http://schemas.openxmlformats.org/officeDocument/2006/relationships/hyperlink" Target="mailto:heinz.torres@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A99AF-3705-4E93-85C6-57552FD203E5}">
  <dimension ref="A1:O29"/>
  <sheetViews>
    <sheetView workbookViewId="0">
      <selection activeCell="A12" sqref="A12"/>
    </sheetView>
  </sheetViews>
  <sheetFormatPr baseColWidth="10" defaultColWidth="11.453125" defaultRowHeight="16.5" customHeight="1" x14ac:dyDescent="0.25"/>
  <cols>
    <col min="1" max="1" width="35.453125" style="7" customWidth="1"/>
    <col min="2" max="2" width="159.7265625" style="7" customWidth="1"/>
    <col min="3" max="16384" width="11.453125" style="7"/>
  </cols>
  <sheetData>
    <row r="1" spans="1:15" ht="15" x14ac:dyDescent="0.25">
      <c r="B1" s="55"/>
      <c r="C1" s="55"/>
      <c r="D1" s="55"/>
      <c r="E1" s="55"/>
      <c r="F1" s="55"/>
      <c r="G1" s="55"/>
      <c r="H1" s="55"/>
      <c r="I1" s="56"/>
      <c r="J1" s="55"/>
      <c r="K1" s="55"/>
      <c r="L1" s="55"/>
      <c r="M1" s="54"/>
      <c r="N1" s="55"/>
      <c r="O1" s="55"/>
    </row>
    <row r="2" spans="1:15" ht="18" customHeight="1" x14ac:dyDescent="0.25">
      <c r="A2" s="192" t="s">
        <v>0</v>
      </c>
      <c r="B2" s="193"/>
      <c r="C2" s="91"/>
      <c r="D2" s="91"/>
      <c r="E2" s="91"/>
      <c r="F2" s="91"/>
      <c r="G2" s="91"/>
      <c r="H2" s="91"/>
      <c r="I2" s="91"/>
      <c r="J2" s="91"/>
      <c r="K2" s="91"/>
      <c r="L2" s="91"/>
      <c r="M2" s="91"/>
      <c r="N2" s="91"/>
      <c r="O2" s="91"/>
    </row>
    <row r="3" spans="1:15" ht="15" customHeight="1" x14ac:dyDescent="0.25">
      <c r="A3" s="91"/>
      <c r="B3" s="91"/>
      <c r="C3" s="91"/>
      <c r="D3" s="91"/>
      <c r="E3" s="91"/>
      <c r="F3" s="91"/>
      <c r="G3" s="91"/>
      <c r="H3" s="91"/>
      <c r="I3" s="91"/>
      <c r="J3" s="91"/>
      <c r="K3" s="91"/>
      <c r="L3" s="91"/>
      <c r="M3" s="91"/>
      <c r="N3" s="91"/>
      <c r="O3" s="91"/>
    </row>
    <row r="4" spans="1:15" ht="17.5" x14ac:dyDescent="0.25">
      <c r="A4" s="191"/>
      <c r="B4" s="191"/>
      <c r="C4" s="191"/>
      <c r="D4" s="191"/>
      <c r="E4" s="191"/>
      <c r="F4" s="191"/>
      <c r="G4" s="191"/>
      <c r="H4" s="191"/>
      <c r="I4" s="191"/>
      <c r="J4" s="191"/>
      <c r="K4" s="191"/>
      <c r="L4" s="191"/>
      <c r="M4" s="191"/>
      <c r="N4" s="191"/>
      <c r="O4" s="191"/>
    </row>
    <row r="5" spans="1:15" ht="87" customHeight="1" x14ac:dyDescent="0.25">
      <c r="A5" s="194" t="s">
        <v>1</v>
      </c>
      <c r="B5" s="195"/>
      <c r="C5" s="90"/>
      <c r="D5" s="90"/>
      <c r="E5" s="90"/>
      <c r="F5" s="90"/>
      <c r="G5" s="90"/>
      <c r="H5" s="90"/>
      <c r="I5" s="90"/>
      <c r="J5" s="90"/>
      <c r="K5" s="90"/>
      <c r="L5" s="90"/>
      <c r="M5" s="90"/>
      <c r="N5" s="90"/>
      <c r="O5" s="90"/>
    </row>
    <row r="6" spans="1:15" ht="33" customHeight="1" x14ac:dyDescent="0.25">
      <c r="A6" s="198" t="s">
        <v>2</v>
      </c>
      <c r="B6" s="199"/>
      <c r="C6" s="92"/>
      <c r="D6" s="92"/>
      <c r="E6" s="92"/>
      <c r="F6" s="92"/>
      <c r="G6" s="92"/>
      <c r="H6" s="92"/>
      <c r="I6" s="92"/>
      <c r="J6" s="92"/>
      <c r="K6" s="92"/>
      <c r="L6" s="92"/>
      <c r="M6" s="92"/>
      <c r="N6" s="92"/>
      <c r="O6" s="93"/>
    </row>
    <row r="7" spans="1:15" ht="42.75" customHeight="1" x14ac:dyDescent="0.25">
      <c r="A7" s="196" t="s">
        <v>3</v>
      </c>
      <c r="B7" s="197"/>
      <c r="C7" s="88"/>
      <c r="D7" s="88"/>
      <c r="E7" s="88"/>
      <c r="F7" s="88"/>
      <c r="G7" s="88"/>
      <c r="H7" s="88"/>
      <c r="I7" s="88"/>
      <c r="J7" s="88"/>
      <c r="K7" s="88"/>
      <c r="L7" s="88"/>
      <c r="M7" s="88"/>
      <c r="N7" s="88"/>
      <c r="O7" s="89"/>
    </row>
    <row r="8" spans="1:15" ht="67.5" customHeight="1" x14ac:dyDescent="0.25">
      <c r="A8" s="94" t="s">
        <v>4</v>
      </c>
      <c r="B8" s="81" t="s">
        <v>5</v>
      </c>
      <c r="C8" s="81"/>
      <c r="D8" s="81"/>
      <c r="E8" s="81"/>
      <c r="F8" s="81"/>
      <c r="G8" s="81"/>
      <c r="H8" s="81"/>
      <c r="I8" s="81"/>
      <c r="J8" s="81"/>
      <c r="K8" s="81"/>
      <c r="L8" s="81"/>
      <c r="M8" s="81"/>
      <c r="N8" s="81"/>
      <c r="O8" s="81"/>
    </row>
    <row r="9" spans="1:15" ht="36" customHeight="1" x14ac:dyDescent="0.25">
      <c r="A9" s="99" t="s">
        <v>6</v>
      </c>
      <c r="B9" s="82" t="s">
        <v>7</v>
      </c>
      <c r="C9" s="82"/>
      <c r="D9" s="82"/>
      <c r="E9" s="82"/>
      <c r="F9" s="82"/>
      <c r="G9" s="82"/>
      <c r="H9" s="82"/>
      <c r="I9" s="82"/>
      <c r="J9" s="82"/>
      <c r="K9" s="82"/>
      <c r="L9" s="82"/>
      <c r="M9" s="82"/>
      <c r="N9" s="82"/>
      <c r="O9" s="82"/>
    </row>
    <row r="10" spans="1:15" ht="54" customHeight="1" x14ac:dyDescent="0.25">
      <c r="A10" s="98" t="s">
        <v>8</v>
      </c>
      <c r="B10" s="83" t="s">
        <v>9</v>
      </c>
      <c r="C10" s="83"/>
      <c r="D10" s="83"/>
      <c r="E10" s="83"/>
      <c r="F10" s="83"/>
      <c r="G10" s="83"/>
      <c r="H10" s="83"/>
      <c r="I10" s="83"/>
      <c r="J10" s="83"/>
      <c r="K10" s="83"/>
      <c r="L10" s="83"/>
      <c r="M10" s="83"/>
      <c r="N10" s="83"/>
      <c r="O10" s="83"/>
    </row>
    <row r="11" spans="1:15" ht="61.5" customHeight="1" x14ac:dyDescent="0.25">
      <c r="A11" s="99" t="s">
        <v>10</v>
      </c>
      <c r="B11" s="82" t="s">
        <v>11</v>
      </c>
      <c r="C11" s="82"/>
      <c r="D11" s="82"/>
      <c r="E11" s="82"/>
      <c r="F11" s="82"/>
      <c r="G11" s="82"/>
      <c r="H11" s="82"/>
      <c r="I11" s="82"/>
      <c r="J11" s="82"/>
      <c r="K11" s="82"/>
      <c r="L11" s="82"/>
      <c r="M11" s="82"/>
      <c r="N11" s="82"/>
      <c r="O11" s="82"/>
    </row>
    <row r="12" spans="1:15" ht="63.75" customHeight="1" x14ac:dyDescent="0.25">
      <c r="A12" s="98" t="s">
        <v>12</v>
      </c>
      <c r="B12" s="83" t="s">
        <v>13</v>
      </c>
      <c r="C12" s="83"/>
      <c r="D12" s="83"/>
      <c r="E12" s="83"/>
      <c r="F12" s="83"/>
      <c r="G12" s="83"/>
      <c r="H12" s="83"/>
      <c r="I12" s="83"/>
      <c r="J12" s="83"/>
      <c r="K12" s="83"/>
      <c r="L12" s="83"/>
      <c r="M12" s="83"/>
      <c r="N12" s="83"/>
      <c r="O12" s="83"/>
    </row>
    <row r="13" spans="1:15" ht="108.75" customHeight="1" x14ac:dyDescent="0.25">
      <c r="A13" s="95" t="s">
        <v>14</v>
      </c>
      <c r="B13" s="160" t="s">
        <v>15</v>
      </c>
      <c r="C13" s="84" t="s">
        <v>16</v>
      </c>
      <c r="D13" s="84"/>
      <c r="E13" s="84"/>
      <c r="F13" s="84"/>
      <c r="G13" s="84"/>
      <c r="H13" s="84"/>
      <c r="I13" s="84"/>
      <c r="J13" s="84"/>
      <c r="K13" s="84"/>
      <c r="L13" s="84"/>
      <c r="M13" s="84"/>
      <c r="N13" s="84"/>
      <c r="O13" s="84"/>
    </row>
    <row r="14" spans="1:15" ht="359.25" customHeight="1" x14ac:dyDescent="0.25">
      <c r="A14" s="96" t="s">
        <v>17</v>
      </c>
      <c r="B14" s="161" t="s">
        <v>18</v>
      </c>
      <c r="C14" s="85"/>
      <c r="D14" s="85"/>
      <c r="E14" s="85"/>
      <c r="F14" s="85"/>
      <c r="G14" s="85"/>
      <c r="H14" s="85"/>
      <c r="I14" s="85"/>
      <c r="J14" s="85"/>
      <c r="K14" s="85"/>
      <c r="L14" s="85"/>
      <c r="M14" s="85"/>
      <c r="N14" s="85"/>
      <c r="O14" s="85"/>
    </row>
    <row r="15" spans="1:15" ht="75.75" customHeight="1" x14ac:dyDescent="0.25">
      <c r="A15" s="97" t="s">
        <v>19</v>
      </c>
      <c r="B15" s="86" t="s">
        <v>20</v>
      </c>
      <c r="C15" s="86"/>
      <c r="D15" s="86"/>
      <c r="E15" s="86"/>
      <c r="F15" s="86"/>
      <c r="G15" s="86"/>
      <c r="H15" s="86"/>
      <c r="I15" s="86"/>
      <c r="J15" s="86"/>
      <c r="K15" s="86"/>
      <c r="L15" s="86"/>
      <c r="M15" s="86"/>
      <c r="N15" s="86"/>
      <c r="O15" s="86"/>
    </row>
    <row r="16" spans="1:15" ht="30.75" customHeight="1" x14ac:dyDescent="0.25">
      <c r="A16" s="98" t="s">
        <v>21</v>
      </c>
      <c r="B16" s="83" t="s">
        <v>22</v>
      </c>
      <c r="C16" s="83"/>
      <c r="D16" s="83"/>
      <c r="E16" s="83"/>
      <c r="F16" s="83"/>
      <c r="G16" s="83"/>
      <c r="H16" s="83"/>
      <c r="I16" s="83"/>
      <c r="J16" s="83"/>
      <c r="K16" s="83"/>
      <c r="L16" s="83"/>
      <c r="M16" s="83"/>
      <c r="N16" s="83"/>
      <c r="O16" s="83"/>
    </row>
    <row r="17" spans="1:15" ht="29.25" customHeight="1" x14ac:dyDescent="0.25">
      <c r="A17" s="99" t="s">
        <v>23</v>
      </c>
      <c r="B17" s="82" t="s">
        <v>24</v>
      </c>
      <c r="C17" s="82"/>
      <c r="D17" s="82"/>
      <c r="E17" s="82"/>
      <c r="F17" s="82"/>
      <c r="G17" s="82"/>
      <c r="H17" s="82"/>
      <c r="I17" s="82"/>
      <c r="J17" s="82"/>
      <c r="K17" s="82"/>
      <c r="L17" s="82"/>
      <c r="M17" s="82"/>
      <c r="N17" s="82"/>
      <c r="O17" s="82"/>
    </row>
    <row r="18" spans="1:15" ht="27.75" customHeight="1" x14ac:dyDescent="0.25">
      <c r="A18" s="98" t="s">
        <v>25</v>
      </c>
      <c r="B18" s="87" t="s">
        <v>26</v>
      </c>
      <c r="C18" s="87"/>
      <c r="D18" s="87"/>
      <c r="E18" s="87"/>
      <c r="F18" s="87"/>
      <c r="G18" s="87"/>
      <c r="H18" s="87"/>
      <c r="I18" s="87"/>
      <c r="J18" s="87"/>
      <c r="K18" s="87"/>
      <c r="L18" s="87"/>
      <c r="M18" s="87"/>
      <c r="N18" s="87"/>
      <c r="O18" s="87"/>
    </row>
    <row r="19" spans="1:15" ht="24.75" customHeight="1" x14ac:dyDescent="0.25">
      <c r="A19" s="99" t="s">
        <v>27</v>
      </c>
      <c r="B19" s="82" t="s">
        <v>28</v>
      </c>
      <c r="C19" s="82"/>
      <c r="D19" s="82"/>
      <c r="E19" s="82"/>
      <c r="F19" s="82"/>
      <c r="G19" s="82"/>
      <c r="H19" s="82"/>
      <c r="I19" s="82"/>
      <c r="J19" s="82"/>
      <c r="K19" s="82"/>
      <c r="L19" s="82"/>
      <c r="M19" s="82"/>
      <c r="N19" s="82"/>
      <c r="O19" s="82"/>
    </row>
    <row r="20" spans="1:15" ht="31.5" customHeight="1" x14ac:dyDescent="0.25">
      <c r="A20" s="98" t="s">
        <v>29</v>
      </c>
      <c r="B20" s="83" t="s">
        <v>30</v>
      </c>
      <c r="C20" s="83" t="s">
        <v>16</v>
      </c>
      <c r="D20" s="83"/>
      <c r="E20" s="83"/>
      <c r="F20" s="83"/>
      <c r="G20" s="83"/>
      <c r="H20" s="83"/>
      <c r="I20" s="83"/>
      <c r="J20" s="83"/>
      <c r="K20" s="83"/>
      <c r="L20" s="83"/>
      <c r="M20" s="83"/>
      <c r="N20" s="83"/>
      <c r="O20" s="83"/>
    </row>
    <row r="21" spans="1:15" ht="13.5" x14ac:dyDescent="0.25">
      <c r="A21" s="57"/>
      <c r="B21" s="57"/>
      <c r="C21" s="57"/>
      <c r="D21" s="57"/>
      <c r="E21" s="57"/>
      <c r="F21" s="57"/>
      <c r="G21" s="57"/>
      <c r="H21" s="57"/>
      <c r="I21" s="57"/>
      <c r="J21" s="57"/>
      <c r="K21" s="57"/>
      <c r="L21" s="57"/>
      <c r="M21" s="57"/>
      <c r="N21" s="57"/>
      <c r="O21" s="57"/>
    </row>
    <row r="22" spans="1:15" ht="13.5" x14ac:dyDescent="0.25">
      <c r="A22" s="57"/>
      <c r="B22" s="57"/>
      <c r="C22" s="57"/>
      <c r="D22" s="57"/>
      <c r="E22" s="57"/>
      <c r="F22" s="57"/>
      <c r="G22" s="57"/>
      <c r="H22" s="57"/>
      <c r="I22" s="57"/>
      <c r="J22" s="57"/>
      <c r="K22" s="57"/>
      <c r="L22" s="57"/>
      <c r="M22" s="57"/>
      <c r="N22" s="57"/>
      <c r="O22" s="57"/>
    </row>
    <row r="23" spans="1:15" ht="13.5" x14ac:dyDescent="0.25">
      <c r="A23" s="57"/>
      <c r="B23" s="57"/>
      <c r="C23" s="57"/>
      <c r="D23" s="57"/>
      <c r="E23" s="57"/>
      <c r="F23" s="57"/>
      <c r="G23" s="57"/>
      <c r="H23" s="57"/>
      <c r="I23" s="57"/>
      <c r="J23" s="57"/>
      <c r="K23" s="57"/>
      <c r="L23" s="57"/>
      <c r="M23" s="57"/>
      <c r="N23" s="57"/>
      <c r="O23" s="57"/>
    </row>
    <row r="24" spans="1:15" ht="13.5" x14ac:dyDescent="0.25">
      <c r="A24" s="57"/>
      <c r="B24" s="57"/>
      <c r="C24" s="57"/>
      <c r="D24" s="57"/>
      <c r="E24" s="57"/>
      <c r="F24" s="57"/>
      <c r="G24" s="57"/>
      <c r="H24" s="57"/>
      <c r="I24" s="57"/>
      <c r="J24" s="57"/>
      <c r="K24" s="57"/>
      <c r="L24" s="57"/>
      <c r="M24" s="57"/>
      <c r="N24" s="57"/>
      <c r="O24" s="57"/>
    </row>
    <row r="25" spans="1:15" ht="13.5" x14ac:dyDescent="0.25">
      <c r="A25" s="57"/>
      <c r="B25" s="57"/>
      <c r="C25" s="57"/>
      <c r="D25" s="57"/>
      <c r="E25" s="57"/>
      <c r="F25" s="57"/>
      <c r="G25" s="57"/>
      <c r="H25" s="57"/>
      <c r="I25" s="57"/>
      <c r="J25" s="57"/>
      <c r="K25" s="57"/>
      <c r="L25" s="57"/>
      <c r="M25" s="57"/>
      <c r="N25" s="57"/>
      <c r="O25" s="57"/>
    </row>
    <row r="26" spans="1:15" ht="13.5" x14ac:dyDescent="0.25">
      <c r="A26" s="57"/>
      <c r="B26" s="57"/>
      <c r="C26" s="57"/>
      <c r="D26" s="57"/>
      <c r="E26" s="57"/>
      <c r="F26" s="57"/>
      <c r="G26" s="57"/>
      <c r="H26" s="57"/>
      <c r="I26" s="57"/>
      <c r="J26" s="57"/>
      <c r="K26" s="57"/>
      <c r="L26" s="57"/>
      <c r="M26" s="57"/>
      <c r="N26" s="57"/>
      <c r="O26" s="57"/>
    </row>
    <row r="27" spans="1:15" ht="13.5" x14ac:dyDescent="0.25">
      <c r="A27" s="57"/>
      <c r="B27" s="57"/>
      <c r="C27" s="57"/>
      <c r="D27" s="57"/>
      <c r="E27" s="57"/>
      <c r="F27" s="57"/>
      <c r="G27" s="57"/>
      <c r="H27" s="57"/>
      <c r="I27" s="57"/>
      <c r="J27" s="57"/>
      <c r="K27" s="57"/>
      <c r="L27" s="57"/>
      <c r="M27" s="57"/>
      <c r="N27" s="57"/>
      <c r="O27" s="57"/>
    </row>
    <row r="28" spans="1:15" ht="13.5" x14ac:dyDescent="0.25">
      <c r="A28" s="57"/>
      <c r="B28" s="57"/>
      <c r="C28" s="57"/>
      <c r="D28" s="57"/>
      <c r="E28" s="57"/>
      <c r="F28" s="57"/>
      <c r="G28" s="57"/>
      <c r="H28" s="57"/>
      <c r="I28" s="57"/>
      <c r="J28" s="57"/>
      <c r="K28" s="57"/>
      <c r="L28" s="57"/>
      <c r="M28" s="57"/>
      <c r="N28" s="57"/>
      <c r="O28" s="57"/>
    </row>
    <row r="29" spans="1:15" ht="13.5" x14ac:dyDescent="0.25">
      <c r="A29" s="57"/>
      <c r="B29" s="57"/>
      <c r="C29" s="57"/>
      <c r="D29" s="57"/>
      <c r="E29" s="57"/>
      <c r="F29" s="57"/>
      <c r="G29" s="57"/>
      <c r="H29" s="57"/>
      <c r="I29" s="38"/>
      <c r="J29" s="57"/>
      <c r="K29" s="57"/>
      <c r="L29" s="57"/>
      <c r="M29" s="57"/>
      <c r="N29" s="57"/>
      <c r="O29" s="57"/>
    </row>
  </sheetData>
  <mergeCells count="5">
    <mergeCell ref="A4:O4"/>
    <mergeCell ref="A2:B2"/>
    <mergeCell ref="A5:B5"/>
    <mergeCell ref="A7:B7"/>
    <mergeCell ref="A6:B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20FC-A52F-2A49-9BA1-4F588FF7746D}">
  <sheetPr>
    <pageSetUpPr fitToPage="1"/>
  </sheetPr>
  <dimension ref="A1:Z48"/>
  <sheetViews>
    <sheetView showGridLines="0" tabSelected="1" zoomScale="40" zoomScaleNormal="40" workbookViewId="0">
      <pane ySplit="4" topLeftCell="A37" activePane="bottomLeft" state="frozen"/>
      <selection activeCell="B1" sqref="B1"/>
      <selection pane="bottomLeft"/>
    </sheetView>
  </sheetViews>
  <sheetFormatPr baseColWidth="10" defaultColWidth="9.1796875" defaultRowHeight="16.5" customHeight="1" x14ac:dyDescent="0.25"/>
  <cols>
    <col min="1" max="1" width="32.1796875" style="7" customWidth="1"/>
    <col min="2" max="2" width="20" style="7" customWidth="1"/>
    <col min="3" max="3" width="109.7265625" style="8" customWidth="1"/>
    <col min="4" max="4" width="35.7265625" style="57" hidden="1" customWidth="1"/>
    <col min="5" max="5" width="36" style="7" hidden="1" customWidth="1"/>
    <col min="6" max="6" width="29.81640625" style="7" hidden="1" customWidth="1"/>
    <col min="7" max="7" width="21.26953125" style="7" hidden="1" customWidth="1"/>
    <col min="8" max="8" width="18.453125" style="7" hidden="1" customWidth="1"/>
    <col min="9" max="9" width="21" style="7" hidden="1" customWidth="1"/>
    <col min="10" max="10" width="21.26953125" style="7" hidden="1" customWidth="1"/>
    <col min="11" max="11" width="22.54296875" style="7" hidden="1" customWidth="1"/>
    <col min="12" max="12" width="43.7265625" style="7" hidden="1" customWidth="1"/>
    <col min="13" max="13" width="9.1796875" style="9" customWidth="1"/>
    <col min="14" max="14" width="45.26953125" style="7" customWidth="1"/>
    <col min="15" max="15" width="20.26953125" style="10" customWidth="1"/>
    <col min="16" max="16" width="25.7265625" style="10" customWidth="1"/>
    <col min="17" max="17" width="49.54296875" style="7" customWidth="1"/>
    <col min="18" max="18" width="47.54296875" style="7" customWidth="1"/>
    <col min="19" max="19" width="60" style="7" hidden="1" customWidth="1"/>
    <col min="20" max="20" width="66" style="7" hidden="1" customWidth="1"/>
    <col min="21" max="21" width="28.453125" style="4" customWidth="1"/>
    <col min="22" max="22" width="40.81640625" style="4" customWidth="1"/>
    <col min="23" max="23" width="46.54296875" style="4" customWidth="1"/>
    <col min="24" max="24" width="36.453125" style="4" customWidth="1"/>
    <col min="25" max="25" width="19" style="4" customWidth="1"/>
    <col min="26" max="26" width="28.1796875" style="4" customWidth="1"/>
    <col min="27" max="16380" width="9.1796875" style="4" customWidth="1"/>
    <col min="16381" max="16384" width="9.1796875" style="4"/>
  </cols>
  <sheetData>
    <row r="1" spans="1:25" ht="40.5" x14ac:dyDescent="0.25">
      <c r="A1" s="100" t="s">
        <v>31</v>
      </c>
      <c r="B1" s="172" t="s">
        <v>32</v>
      </c>
      <c r="C1" s="172"/>
      <c r="D1" s="172"/>
      <c r="E1" s="172"/>
      <c r="F1" s="172"/>
      <c r="G1" s="172"/>
      <c r="H1" s="172"/>
      <c r="I1" s="172"/>
      <c r="J1" s="172"/>
      <c r="K1" s="172"/>
      <c r="L1" s="172"/>
      <c r="M1" s="172"/>
      <c r="N1" s="172"/>
      <c r="O1" s="172"/>
      <c r="P1" s="172"/>
      <c r="Q1" s="172"/>
      <c r="R1" s="172"/>
      <c r="S1" s="172"/>
      <c r="T1" s="101" t="s">
        <v>33</v>
      </c>
    </row>
    <row r="2" spans="1:25" ht="34.5" customHeight="1" x14ac:dyDescent="0.25">
      <c r="A2" s="173" t="s">
        <v>34</v>
      </c>
      <c r="B2" s="173"/>
      <c r="C2" s="173"/>
      <c r="D2" s="173"/>
      <c r="E2" s="176" t="s">
        <v>35</v>
      </c>
      <c r="F2" s="176"/>
      <c r="G2" s="176"/>
      <c r="H2" s="176"/>
      <c r="I2" s="176"/>
      <c r="J2" s="176"/>
      <c r="K2" s="176"/>
      <c r="L2" s="176"/>
      <c r="M2" s="176"/>
      <c r="N2" s="176"/>
      <c r="O2" s="176"/>
      <c r="P2" s="176"/>
      <c r="Q2" s="176"/>
      <c r="R2" s="176"/>
      <c r="S2" s="176"/>
      <c r="T2" s="176"/>
      <c r="X2" s="148"/>
      <c r="Y2" s="148"/>
    </row>
    <row r="3" spans="1:25" s="5" customFormat="1" ht="54" customHeight="1" x14ac:dyDescent="0.25">
      <c r="A3" s="174" t="s">
        <v>4</v>
      </c>
      <c r="B3" s="174" t="s">
        <v>36</v>
      </c>
      <c r="C3" s="174" t="s">
        <v>37</v>
      </c>
      <c r="D3" s="175" t="s">
        <v>38</v>
      </c>
      <c r="E3" s="174" t="s">
        <v>10</v>
      </c>
      <c r="F3" s="174" t="s">
        <v>39</v>
      </c>
      <c r="G3" s="174" t="s">
        <v>40</v>
      </c>
      <c r="H3" s="174"/>
      <c r="I3" s="174"/>
      <c r="J3" s="174"/>
      <c r="K3" s="174" t="s">
        <v>41</v>
      </c>
      <c r="L3" s="174" t="s">
        <v>42</v>
      </c>
      <c r="M3" s="177" t="s">
        <v>43</v>
      </c>
      <c r="N3" s="174" t="s">
        <v>44</v>
      </c>
      <c r="O3" s="174" t="s">
        <v>45</v>
      </c>
      <c r="P3" s="174" t="s">
        <v>46</v>
      </c>
      <c r="Q3" s="174" t="s">
        <v>27</v>
      </c>
      <c r="R3" s="174" t="s">
        <v>47</v>
      </c>
      <c r="S3" s="174" t="s">
        <v>48</v>
      </c>
      <c r="T3" s="174" t="s">
        <v>49</v>
      </c>
      <c r="U3" s="169" t="s">
        <v>50</v>
      </c>
      <c r="V3" s="170"/>
      <c r="W3" s="170"/>
      <c r="X3" s="170"/>
      <c r="Y3" s="171"/>
    </row>
    <row r="4" spans="1:25" s="5" customFormat="1" ht="96" customHeight="1" x14ac:dyDescent="0.25">
      <c r="A4" s="174"/>
      <c r="B4" s="174"/>
      <c r="C4" s="174"/>
      <c r="D4" s="175"/>
      <c r="E4" s="174"/>
      <c r="F4" s="174"/>
      <c r="G4" s="129" t="s">
        <v>51</v>
      </c>
      <c r="H4" s="129" t="s">
        <v>52</v>
      </c>
      <c r="I4" s="129" t="s">
        <v>53</v>
      </c>
      <c r="J4" s="129" t="s">
        <v>54</v>
      </c>
      <c r="K4" s="174"/>
      <c r="L4" s="174"/>
      <c r="M4" s="177"/>
      <c r="N4" s="174"/>
      <c r="O4" s="174"/>
      <c r="P4" s="174"/>
      <c r="Q4" s="174"/>
      <c r="R4" s="174"/>
      <c r="S4" s="174"/>
      <c r="T4" s="174"/>
      <c r="U4" s="145" t="s">
        <v>55</v>
      </c>
      <c r="V4" s="146" t="s">
        <v>56</v>
      </c>
      <c r="W4" s="147" t="s">
        <v>57</v>
      </c>
      <c r="X4" s="147" t="s">
        <v>58</v>
      </c>
      <c r="Y4" s="147" t="s">
        <v>59</v>
      </c>
    </row>
    <row r="5" spans="1:25" ht="63.75" customHeight="1" x14ac:dyDescent="0.25">
      <c r="A5" s="178" t="s">
        <v>60</v>
      </c>
      <c r="B5" s="72">
        <v>1</v>
      </c>
      <c r="C5" s="130" t="s">
        <v>61</v>
      </c>
      <c r="D5" s="182" t="s">
        <v>62</v>
      </c>
      <c r="E5" s="183"/>
      <c r="F5" s="183"/>
      <c r="G5" s="183"/>
      <c r="H5" s="183"/>
      <c r="I5" s="183"/>
      <c r="J5" s="183"/>
      <c r="K5" s="183"/>
      <c r="L5" s="184"/>
      <c r="M5" s="110" t="s">
        <v>63</v>
      </c>
      <c r="N5" s="111" t="s">
        <v>64</v>
      </c>
      <c r="O5" s="75">
        <v>46027</v>
      </c>
      <c r="P5" s="75">
        <v>46203</v>
      </c>
      <c r="Q5" s="68" t="s">
        <v>65</v>
      </c>
      <c r="R5" s="68" t="s">
        <v>66</v>
      </c>
      <c r="S5" s="68"/>
      <c r="T5" s="149"/>
      <c r="U5" s="155"/>
      <c r="V5" s="155"/>
      <c r="W5" s="155"/>
      <c r="X5" s="155"/>
      <c r="Y5" s="155">
        <f>W5/M5</f>
        <v>0</v>
      </c>
    </row>
    <row r="6" spans="1:25" ht="114.75" customHeight="1" x14ac:dyDescent="0.25">
      <c r="A6" s="179"/>
      <c r="B6" s="72">
        <v>2</v>
      </c>
      <c r="C6" s="130" t="s">
        <v>67</v>
      </c>
      <c r="D6" s="185"/>
      <c r="E6" s="186"/>
      <c r="F6" s="186"/>
      <c r="G6" s="186"/>
      <c r="H6" s="186"/>
      <c r="I6" s="186"/>
      <c r="J6" s="186"/>
      <c r="K6" s="186"/>
      <c r="L6" s="187"/>
      <c r="M6" s="110" t="s">
        <v>63</v>
      </c>
      <c r="N6" s="111" t="s">
        <v>68</v>
      </c>
      <c r="O6" s="75">
        <v>46266</v>
      </c>
      <c r="P6" s="75">
        <v>46371</v>
      </c>
      <c r="Q6" s="68" t="s">
        <v>69</v>
      </c>
      <c r="R6" s="68" t="s">
        <v>70</v>
      </c>
      <c r="S6" s="68"/>
      <c r="T6" s="149"/>
      <c r="U6" s="155"/>
      <c r="V6" s="155"/>
      <c r="W6" s="155"/>
      <c r="X6" s="155"/>
      <c r="Y6" s="155">
        <f>W6/M6</f>
        <v>0</v>
      </c>
    </row>
    <row r="7" spans="1:25" ht="104.25" customHeight="1" x14ac:dyDescent="0.25">
      <c r="A7" s="179"/>
      <c r="B7" s="72">
        <v>3</v>
      </c>
      <c r="C7" s="163" t="s">
        <v>71</v>
      </c>
      <c r="D7" s="185"/>
      <c r="E7" s="186"/>
      <c r="F7" s="186"/>
      <c r="G7" s="186"/>
      <c r="H7" s="186"/>
      <c r="I7" s="186"/>
      <c r="J7" s="186"/>
      <c r="K7" s="186"/>
      <c r="L7" s="187"/>
      <c r="M7" s="110" t="s">
        <v>72</v>
      </c>
      <c r="N7" s="114" t="s">
        <v>73</v>
      </c>
      <c r="O7" s="75">
        <v>46054</v>
      </c>
      <c r="P7" s="75">
        <v>46325</v>
      </c>
      <c r="Q7" s="68" t="s">
        <v>69</v>
      </c>
      <c r="R7" s="68" t="s">
        <v>70</v>
      </c>
      <c r="S7" s="68"/>
      <c r="T7" s="149"/>
      <c r="U7" s="155"/>
      <c r="V7" s="155"/>
      <c r="W7" s="155"/>
      <c r="X7" s="155"/>
      <c r="Y7" s="155">
        <f t="shared" ref="Y7:Y45" si="0">W7/M7</f>
        <v>0</v>
      </c>
    </row>
    <row r="8" spans="1:25" ht="96" customHeight="1" x14ac:dyDescent="0.25">
      <c r="A8" s="179"/>
      <c r="B8" s="105">
        <v>4</v>
      </c>
      <c r="C8" s="164" t="s">
        <v>74</v>
      </c>
      <c r="D8" s="185"/>
      <c r="E8" s="186"/>
      <c r="F8" s="186"/>
      <c r="G8" s="186"/>
      <c r="H8" s="186"/>
      <c r="I8" s="186"/>
      <c r="J8" s="186"/>
      <c r="K8" s="186"/>
      <c r="L8" s="187"/>
      <c r="M8" s="110" t="s">
        <v>75</v>
      </c>
      <c r="N8" s="111" t="s">
        <v>76</v>
      </c>
      <c r="O8" s="75">
        <v>46266</v>
      </c>
      <c r="P8" s="75">
        <v>46379</v>
      </c>
      <c r="Q8" s="68" t="s">
        <v>65</v>
      </c>
      <c r="R8" s="68" t="s">
        <v>66</v>
      </c>
      <c r="S8" s="68"/>
      <c r="T8" s="149"/>
      <c r="U8" s="155"/>
      <c r="V8" s="155"/>
      <c r="W8" s="155"/>
      <c r="X8" s="155"/>
      <c r="Y8" s="157">
        <f t="shared" si="0"/>
        <v>0</v>
      </c>
    </row>
    <row r="9" spans="1:25" ht="81" customHeight="1" x14ac:dyDescent="0.25">
      <c r="A9" s="179"/>
      <c r="B9" s="72">
        <v>5</v>
      </c>
      <c r="C9" s="130" t="s">
        <v>77</v>
      </c>
      <c r="D9" s="185"/>
      <c r="E9" s="186"/>
      <c r="F9" s="186"/>
      <c r="G9" s="186"/>
      <c r="H9" s="186"/>
      <c r="I9" s="186"/>
      <c r="J9" s="186"/>
      <c r="K9" s="186"/>
      <c r="L9" s="187"/>
      <c r="M9" s="110" t="s">
        <v>78</v>
      </c>
      <c r="N9" s="111" t="s">
        <v>79</v>
      </c>
      <c r="O9" s="75">
        <v>46028</v>
      </c>
      <c r="P9" s="75">
        <v>46111</v>
      </c>
      <c r="Q9" s="68" t="s">
        <v>65</v>
      </c>
      <c r="R9" s="68" t="s">
        <v>66</v>
      </c>
      <c r="S9" s="68"/>
      <c r="T9" s="149"/>
      <c r="U9" s="155"/>
      <c r="V9" s="155"/>
      <c r="W9" s="155"/>
      <c r="X9" s="155"/>
      <c r="Y9" s="157">
        <f t="shared" si="0"/>
        <v>0</v>
      </c>
    </row>
    <row r="10" spans="1:25" ht="98.25" customHeight="1" x14ac:dyDescent="0.25">
      <c r="A10" s="179"/>
      <c r="B10" s="72">
        <v>6</v>
      </c>
      <c r="C10" s="130" t="s">
        <v>80</v>
      </c>
      <c r="D10" s="185"/>
      <c r="E10" s="186"/>
      <c r="F10" s="186"/>
      <c r="G10" s="186"/>
      <c r="H10" s="186"/>
      <c r="I10" s="186"/>
      <c r="J10" s="186"/>
      <c r="K10" s="186"/>
      <c r="L10" s="187"/>
      <c r="M10" s="110" t="s">
        <v>78</v>
      </c>
      <c r="N10" s="111" t="s">
        <v>81</v>
      </c>
      <c r="O10" s="75">
        <v>46027</v>
      </c>
      <c r="P10" s="75">
        <v>46111</v>
      </c>
      <c r="Q10" s="165" t="s">
        <v>82</v>
      </c>
      <c r="R10" s="165" t="s">
        <v>70</v>
      </c>
      <c r="S10" s="68"/>
      <c r="T10" s="149"/>
      <c r="U10" s="159"/>
      <c r="V10" s="155"/>
      <c r="W10" s="155">
        <v>1</v>
      </c>
      <c r="X10" s="155"/>
      <c r="Y10" s="157">
        <f t="shared" si="0"/>
        <v>1</v>
      </c>
    </row>
    <row r="11" spans="1:25" ht="111" customHeight="1" x14ac:dyDescent="0.25">
      <c r="A11" s="179"/>
      <c r="B11" s="72">
        <v>7</v>
      </c>
      <c r="C11" s="130" t="s">
        <v>83</v>
      </c>
      <c r="D11" s="185"/>
      <c r="E11" s="186"/>
      <c r="F11" s="186"/>
      <c r="G11" s="186"/>
      <c r="H11" s="186"/>
      <c r="I11" s="186"/>
      <c r="J11" s="186"/>
      <c r="K11" s="186"/>
      <c r="L11" s="187"/>
      <c r="M11" s="110" t="s">
        <v>78</v>
      </c>
      <c r="N11" s="111" t="s">
        <v>84</v>
      </c>
      <c r="O11" s="75">
        <v>46063</v>
      </c>
      <c r="P11" s="75">
        <v>46371</v>
      </c>
      <c r="Q11" s="68" t="s">
        <v>85</v>
      </c>
      <c r="R11" s="68" t="s">
        <v>86</v>
      </c>
      <c r="S11" s="68"/>
      <c r="T11" s="149"/>
      <c r="U11" s="155"/>
      <c r="V11" s="155"/>
      <c r="W11" s="155"/>
      <c r="X11" s="155"/>
      <c r="Y11" s="157">
        <f t="shared" si="0"/>
        <v>0</v>
      </c>
    </row>
    <row r="12" spans="1:25" ht="112.5" customHeight="1" x14ac:dyDescent="0.25">
      <c r="A12" s="180"/>
      <c r="B12" s="72">
        <v>8</v>
      </c>
      <c r="C12" s="166" t="s">
        <v>87</v>
      </c>
      <c r="D12" s="185"/>
      <c r="E12" s="186"/>
      <c r="F12" s="186"/>
      <c r="G12" s="186"/>
      <c r="H12" s="186"/>
      <c r="I12" s="186"/>
      <c r="J12" s="186"/>
      <c r="K12" s="186"/>
      <c r="L12" s="187"/>
      <c r="M12" s="112" t="s">
        <v>78</v>
      </c>
      <c r="N12" s="74" t="s">
        <v>88</v>
      </c>
      <c r="O12" s="113">
        <v>46055</v>
      </c>
      <c r="P12" s="246">
        <v>46295</v>
      </c>
      <c r="Q12" s="68" t="s">
        <v>89</v>
      </c>
      <c r="R12" s="137" t="s">
        <v>90</v>
      </c>
      <c r="S12" s="68"/>
      <c r="T12" s="150"/>
      <c r="U12" s="155"/>
      <c r="V12" s="155"/>
      <c r="W12" s="155"/>
      <c r="X12" s="155"/>
      <c r="Y12" s="157">
        <f t="shared" si="0"/>
        <v>0</v>
      </c>
    </row>
    <row r="13" spans="1:25" ht="112.5" customHeight="1" x14ac:dyDescent="0.25">
      <c r="A13" s="162"/>
      <c r="B13" s="72">
        <v>9</v>
      </c>
      <c r="C13" s="166" t="s">
        <v>91</v>
      </c>
      <c r="D13" s="185"/>
      <c r="E13" s="186"/>
      <c r="F13" s="186"/>
      <c r="G13" s="186"/>
      <c r="H13" s="186"/>
      <c r="I13" s="186"/>
      <c r="J13" s="186"/>
      <c r="K13" s="186"/>
      <c r="L13" s="187"/>
      <c r="M13" s="112" t="s">
        <v>78</v>
      </c>
      <c r="N13" s="74" t="s">
        <v>92</v>
      </c>
      <c r="O13" s="113">
        <v>46055</v>
      </c>
      <c r="P13" s="246">
        <v>46295</v>
      </c>
      <c r="Q13" s="68" t="s">
        <v>93</v>
      </c>
      <c r="R13" s="137" t="s">
        <v>94</v>
      </c>
      <c r="S13" s="68"/>
      <c r="T13" s="150"/>
      <c r="U13" s="155"/>
      <c r="V13" s="155"/>
      <c r="W13" s="155"/>
      <c r="X13" s="155"/>
      <c r="Y13" s="157">
        <f t="shared" si="0"/>
        <v>0</v>
      </c>
    </row>
    <row r="14" spans="1:25" ht="112.5" customHeight="1" x14ac:dyDescent="0.25">
      <c r="A14" s="162"/>
      <c r="B14" s="140">
        <v>10</v>
      </c>
      <c r="C14" s="167" t="s">
        <v>95</v>
      </c>
      <c r="D14" s="188"/>
      <c r="E14" s="189"/>
      <c r="F14" s="189"/>
      <c r="G14" s="189"/>
      <c r="H14" s="189"/>
      <c r="I14" s="189"/>
      <c r="J14" s="189"/>
      <c r="K14" s="189"/>
      <c r="L14" s="190"/>
      <c r="M14" s="112" t="s">
        <v>78</v>
      </c>
      <c r="N14" s="74" t="s">
        <v>96</v>
      </c>
      <c r="O14" s="113">
        <v>46055</v>
      </c>
      <c r="P14" s="246">
        <v>46295</v>
      </c>
      <c r="Q14" s="68" t="s">
        <v>97</v>
      </c>
      <c r="R14" s="137" t="s">
        <v>98</v>
      </c>
      <c r="S14" s="68"/>
      <c r="T14" s="150"/>
      <c r="U14" s="155"/>
      <c r="V14" s="155"/>
      <c r="W14" s="155"/>
      <c r="X14" s="155"/>
      <c r="Y14" s="157">
        <f t="shared" si="0"/>
        <v>0</v>
      </c>
    </row>
    <row r="15" spans="1:25" ht="108.75" customHeight="1" x14ac:dyDescent="0.25">
      <c r="A15" s="181" t="s">
        <v>99</v>
      </c>
      <c r="B15" s="72">
        <v>11</v>
      </c>
      <c r="C15" s="130" t="s">
        <v>100</v>
      </c>
      <c r="D15" s="139" t="s">
        <v>101</v>
      </c>
      <c r="E15" s="68" t="s">
        <v>102</v>
      </c>
      <c r="F15" s="72" t="s">
        <v>103</v>
      </c>
      <c r="G15" s="72"/>
      <c r="H15" s="72"/>
      <c r="I15" s="72"/>
      <c r="J15" s="72" t="s">
        <v>104</v>
      </c>
      <c r="K15" s="119"/>
      <c r="L15" s="68" t="s">
        <v>105</v>
      </c>
      <c r="M15" s="119">
        <v>1</v>
      </c>
      <c r="N15" s="111" t="s">
        <v>106</v>
      </c>
      <c r="O15" s="113">
        <v>46055</v>
      </c>
      <c r="P15" s="246">
        <v>46142</v>
      </c>
      <c r="Q15" s="68" t="s">
        <v>107</v>
      </c>
      <c r="R15" s="68" t="s">
        <v>108</v>
      </c>
      <c r="S15" s="76"/>
      <c r="T15" s="150"/>
      <c r="U15" s="155"/>
      <c r="V15" s="155"/>
      <c r="W15" s="155"/>
      <c r="X15" s="155"/>
      <c r="Y15" s="157">
        <f t="shared" si="0"/>
        <v>0</v>
      </c>
    </row>
    <row r="16" spans="1:25" ht="70.5" customHeight="1" x14ac:dyDescent="0.25">
      <c r="A16" s="181"/>
      <c r="B16" s="72">
        <v>12</v>
      </c>
      <c r="C16" s="163" t="s">
        <v>109</v>
      </c>
      <c r="D16" s="141" t="s">
        <v>101</v>
      </c>
      <c r="E16" s="68" t="s">
        <v>110</v>
      </c>
      <c r="F16" s="72" t="s">
        <v>111</v>
      </c>
      <c r="G16" s="72"/>
      <c r="H16" s="72"/>
      <c r="I16" s="72"/>
      <c r="J16" s="72" t="s">
        <v>104</v>
      </c>
      <c r="K16" s="119" t="s">
        <v>112</v>
      </c>
      <c r="L16" s="68" t="s">
        <v>113</v>
      </c>
      <c r="M16" s="119">
        <v>1</v>
      </c>
      <c r="N16" s="111" t="s">
        <v>114</v>
      </c>
      <c r="O16" s="113">
        <v>46037</v>
      </c>
      <c r="P16" s="113">
        <v>46142</v>
      </c>
      <c r="Q16" s="68" t="s">
        <v>115</v>
      </c>
      <c r="R16" s="68" t="s">
        <v>116</v>
      </c>
      <c r="S16" s="76"/>
      <c r="T16" s="150"/>
      <c r="U16" s="155"/>
      <c r="V16" s="155"/>
      <c r="W16" s="155"/>
      <c r="X16" s="155"/>
      <c r="Y16" s="157">
        <f t="shared" si="0"/>
        <v>0</v>
      </c>
    </row>
    <row r="17" spans="1:25" ht="121.5" customHeight="1" x14ac:dyDescent="0.25">
      <c r="A17" s="181"/>
      <c r="B17" s="72">
        <v>13</v>
      </c>
      <c r="C17" s="130" t="s">
        <v>117</v>
      </c>
      <c r="D17" s="139" t="s">
        <v>118</v>
      </c>
      <c r="E17" s="68" t="s">
        <v>119</v>
      </c>
      <c r="F17" s="72" t="s">
        <v>103</v>
      </c>
      <c r="G17" s="72"/>
      <c r="H17" s="73"/>
      <c r="I17" s="72" t="s">
        <v>104</v>
      </c>
      <c r="J17" s="72"/>
      <c r="K17" s="119" t="s">
        <v>120</v>
      </c>
      <c r="L17" s="68" t="s">
        <v>121</v>
      </c>
      <c r="M17" s="72">
        <v>2</v>
      </c>
      <c r="N17" s="74" t="s">
        <v>122</v>
      </c>
      <c r="O17" s="75">
        <v>46055</v>
      </c>
      <c r="P17" s="75">
        <v>46371</v>
      </c>
      <c r="Q17" s="68" t="s">
        <v>123</v>
      </c>
      <c r="R17" s="68" t="s">
        <v>124</v>
      </c>
      <c r="S17" s="76"/>
      <c r="T17" s="150"/>
      <c r="U17" s="155"/>
      <c r="V17" s="155"/>
      <c r="W17" s="155"/>
      <c r="X17" s="155"/>
      <c r="Y17" s="157">
        <f t="shared" si="0"/>
        <v>0</v>
      </c>
    </row>
    <row r="18" spans="1:25" ht="121.5" customHeight="1" x14ac:dyDescent="0.25">
      <c r="A18" s="181"/>
      <c r="B18" s="72">
        <v>14</v>
      </c>
      <c r="C18" s="130" t="s">
        <v>125</v>
      </c>
      <c r="D18" s="139" t="s">
        <v>126</v>
      </c>
      <c r="E18" s="68" t="s">
        <v>127</v>
      </c>
      <c r="F18" s="72" t="s">
        <v>103</v>
      </c>
      <c r="G18" s="72"/>
      <c r="H18" s="73"/>
      <c r="I18" s="72" t="s">
        <v>104</v>
      </c>
      <c r="J18" s="72"/>
      <c r="K18" s="119" t="s">
        <v>128</v>
      </c>
      <c r="L18" s="68" t="s">
        <v>129</v>
      </c>
      <c r="M18" s="72">
        <v>3</v>
      </c>
      <c r="N18" s="74" t="s">
        <v>130</v>
      </c>
      <c r="O18" s="75">
        <v>46113</v>
      </c>
      <c r="P18" s="75">
        <v>46371</v>
      </c>
      <c r="Q18" s="68" t="s">
        <v>131</v>
      </c>
      <c r="R18" s="68" t="s">
        <v>66</v>
      </c>
      <c r="S18" s="76"/>
      <c r="T18" s="150"/>
      <c r="U18" s="155"/>
      <c r="V18" s="155"/>
      <c r="W18" s="155"/>
      <c r="X18" s="155"/>
      <c r="Y18" s="157">
        <f t="shared" si="0"/>
        <v>0</v>
      </c>
    </row>
    <row r="19" spans="1:25" ht="121.5" customHeight="1" x14ac:dyDescent="0.25">
      <c r="A19" s="181"/>
      <c r="B19" s="72">
        <v>15</v>
      </c>
      <c r="C19" s="130" t="s">
        <v>132</v>
      </c>
      <c r="D19" s="139" t="s">
        <v>133</v>
      </c>
      <c r="E19" s="68" t="s">
        <v>134</v>
      </c>
      <c r="F19" s="72" t="s">
        <v>103</v>
      </c>
      <c r="G19" s="72"/>
      <c r="H19" s="72" t="s">
        <v>104</v>
      </c>
      <c r="I19" s="72"/>
      <c r="J19" s="72"/>
      <c r="K19" s="119" t="s">
        <v>135</v>
      </c>
      <c r="L19" s="68" t="s">
        <v>136</v>
      </c>
      <c r="M19" s="72">
        <v>4</v>
      </c>
      <c r="N19" s="74" t="s">
        <v>137</v>
      </c>
      <c r="O19" s="75">
        <v>46113</v>
      </c>
      <c r="P19" s="75">
        <v>46387</v>
      </c>
      <c r="Q19" s="68" t="s">
        <v>131</v>
      </c>
      <c r="R19" s="68" t="s">
        <v>138</v>
      </c>
      <c r="S19" s="76"/>
      <c r="T19" s="150"/>
      <c r="U19" s="155"/>
      <c r="V19" s="155"/>
      <c r="W19" s="155"/>
      <c r="X19" s="155"/>
      <c r="Y19" s="157">
        <f t="shared" si="0"/>
        <v>0</v>
      </c>
    </row>
    <row r="20" spans="1:25" ht="92.25" customHeight="1" x14ac:dyDescent="0.25">
      <c r="A20" s="181"/>
      <c r="B20" s="72">
        <v>16</v>
      </c>
      <c r="C20" s="130" t="s">
        <v>139</v>
      </c>
      <c r="D20" s="139" t="s">
        <v>140</v>
      </c>
      <c r="E20" s="68" t="s">
        <v>141</v>
      </c>
      <c r="F20" s="72" t="s">
        <v>103</v>
      </c>
      <c r="G20" s="72"/>
      <c r="H20" s="73"/>
      <c r="I20" s="72" t="s">
        <v>104</v>
      </c>
      <c r="J20" s="72"/>
      <c r="K20" s="119" t="s">
        <v>120</v>
      </c>
      <c r="L20" s="68" t="s">
        <v>142</v>
      </c>
      <c r="M20" s="72">
        <v>4</v>
      </c>
      <c r="N20" s="74" t="s">
        <v>143</v>
      </c>
      <c r="O20" s="75">
        <v>46024</v>
      </c>
      <c r="P20" s="75">
        <v>46387</v>
      </c>
      <c r="Q20" s="68" t="s">
        <v>93</v>
      </c>
      <c r="R20" s="68" t="s">
        <v>144</v>
      </c>
      <c r="S20" s="76"/>
      <c r="T20" s="150"/>
      <c r="U20" s="155"/>
      <c r="V20" s="155"/>
      <c r="W20" s="155"/>
      <c r="X20" s="155"/>
      <c r="Y20" s="157">
        <f t="shared" si="0"/>
        <v>0</v>
      </c>
    </row>
    <row r="21" spans="1:25" ht="72" customHeight="1" x14ac:dyDescent="0.25">
      <c r="A21" s="181"/>
      <c r="B21" s="72">
        <v>17</v>
      </c>
      <c r="C21" s="130" t="s">
        <v>145</v>
      </c>
      <c r="D21" s="139" t="s">
        <v>146</v>
      </c>
      <c r="E21" s="102" t="s">
        <v>147</v>
      </c>
      <c r="F21" s="102" t="s">
        <v>148</v>
      </c>
      <c r="G21" s="72"/>
      <c r="H21" s="73"/>
      <c r="I21" s="72" t="s">
        <v>104</v>
      </c>
      <c r="J21" s="72"/>
      <c r="K21" s="119" t="s">
        <v>149</v>
      </c>
      <c r="L21" s="68" t="s">
        <v>150</v>
      </c>
      <c r="M21" s="72">
        <v>3</v>
      </c>
      <c r="N21" s="74" t="s">
        <v>151</v>
      </c>
      <c r="O21" s="75">
        <v>46054</v>
      </c>
      <c r="P21" s="75">
        <v>46371</v>
      </c>
      <c r="Q21" s="68" t="s">
        <v>152</v>
      </c>
      <c r="R21" s="68" t="s">
        <v>153</v>
      </c>
      <c r="S21" s="76"/>
      <c r="T21" s="150" t="s">
        <v>154</v>
      </c>
      <c r="U21" s="155"/>
      <c r="V21" s="155"/>
      <c r="W21" s="155"/>
      <c r="X21" s="155"/>
      <c r="Y21" s="157">
        <f t="shared" si="0"/>
        <v>0</v>
      </c>
    </row>
    <row r="22" spans="1:25" ht="69" customHeight="1" x14ac:dyDescent="0.25">
      <c r="A22" s="181"/>
      <c r="B22" s="72">
        <v>18</v>
      </c>
      <c r="C22" s="130" t="s">
        <v>155</v>
      </c>
      <c r="D22" s="139" t="s">
        <v>146</v>
      </c>
      <c r="E22" s="102" t="s">
        <v>147</v>
      </c>
      <c r="F22" s="102" t="s">
        <v>148</v>
      </c>
      <c r="G22" s="72"/>
      <c r="H22" s="73"/>
      <c r="I22" s="72" t="s">
        <v>104</v>
      </c>
      <c r="J22" s="72"/>
      <c r="K22" s="119" t="s">
        <v>149</v>
      </c>
      <c r="L22" s="68" t="s">
        <v>156</v>
      </c>
      <c r="M22" s="105">
        <v>19</v>
      </c>
      <c r="N22" s="74" t="s">
        <v>157</v>
      </c>
      <c r="O22" s="75">
        <v>46054</v>
      </c>
      <c r="P22" s="75">
        <v>46371</v>
      </c>
      <c r="Q22" s="68" t="s">
        <v>152</v>
      </c>
      <c r="R22" s="68" t="s">
        <v>153</v>
      </c>
      <c r="S22" s="76"/>
      <c r="T22" s="150" t="s">
        <v>158</v>
      </c>
      <c r="U22" s="155"/>
      <c r="V22" s="155"/>
      <c r="W22" s="155"/>
      <c r="X22" s="155"/>
      <c r="Y22" s="157">
        <f t="shared" si="0"/>
        <v>0</v>
      </c>
    </row>
    <row r="23" spans="1:25" ht="92.25" customHeight="1" x14ac:dyDescent="0.25">
      <c r="A23" s="181"/>
      <c r="B23" s="72">
        <v>19</v>
      </c>
      <c r="C23" s="130" t="s">
        <v>159</v>
      </c>
      <c r="D23" s="139" t="s">
        <v>146</v>
      </c>
      <c r="E23" s="102" t="s">
        <v>147</v>
      </c>
      <c r="F23" s="102" t="s">
        <v>160</v>
      </c>
      <c r="G23" s="72"/>
      <c r="H23" s="73"/>
      <c r="I23" s="72" t="s">
        <v>104</v>
      </c>
      <c r="J23" s="72"/>
      <c r="K23" s="119" t="s">
        <v>149</v>
      </c>
      <c r="L23" s="68" t="s">
        <v>156</v>
      </c>
      <c r="M23" s="105">
        <v>12</v>
      </c>
      <c r="N23" s="74" t="s">
        <v>157</v>
      </c>
      <c r="O23" s="75">
        <v>46054</v>
      </c>
      <c r="P23" s="75">
        <v>46371</v>
      </c>
      <c r="Q23" s="68" t="s">
        <v>152</v>
      </c>
      <c r="R23" s="68" t="s">
        <v>153</v>
      </c>
      <c r="S23" s="76"/>
      <c r="T23" s="150" t="s">
        <v>158</v>
      </c>
      <c r="U23" s="155"/>
      <c r="V23" s="155"/>
      <c r="W23" s="155"/>
      <c r="X23" s="155"/>
      <c r="Y23" s="157">
        <f t="shared" si="0"/>
        <v>0</v>
      </c>
    </row>
    <row r="24" spans="1:25" ht="54" x14ac:dyDescent="0.25">
      <c r="A24" s="181"/>
      <c r="B24" s="72">
        <v>20</v>
      </c>
      <c r="C24" s="130" t="s">
        <v>161</v>
      </c>
      <c r="D24" s="139" t="s">
        <v>146</v>
      </c>
      <c r="E24" s="102" t="s">
        <v>147</v>
      </c>
      <c r="F24" s="72" t="s">
        <v>162</v>
      </c>
      <c r="G24" s="72"/>
      <c r="H24" s="73"/>
      <c r="I24" s="72" t="s">
        <v>104</v>
      </c>
      <c r="J24" s="72"/>
      <c r="K24" s="119" t="s">
        <v>112</v>
      </c>
      <c r="L24" s="68" t="s">
        <v>163</v>
      </c>
      <c r="M24" s="72">
        <v>2</v>
      </c>
      <c r="N24" s="74" t="s">
        <v>164</v>
      </c>
      <c r="O24" s="75">
        <v>46054</v>
      </c>
      <c r="P24" s="75">
        <v>46371</v>
      </c>
      <c r="Q24" s="68" t="s">
        <v>152</v>
      </c>
      <c r="R24" s="68" t="s">
        <v>153</v>
      </c>
      <c r="S24" s="76"/>
      <c r="T24" s="150" t="s">
        <v>165</v>
      </c>
      <c r="U24" s="155"/>
      <c r="V24" s="155"/>
      <c r="W24" s="155"/>
      <c r="X24" s="155"/>
      <c r="Y24" s="157">
        <f t="shared" si="0"/>
        <v>0</v>
      </c>
    </row>
    <row r="25" spans="1:25" ht="72" customHeight="1" x14ac:dyDescent="0.25">
      <c r="A25" s="181"/>
      <c r="B25" s="72">
        <v>21</v>
      </c>
      <c r="C25" s="130" t="s">
        <v>166</v>
      </c>
      <c r="D25" s="139" t="s">
        <v>146</v>
      </c>
      <c r="E25" s="102" t="s">
        <v>147</v>
      </c>
      <c r="F25" s="102" t="s">
        <v>167</v>
      </c>
      <c r="G25" s="72"/>
      <c r="H25" s="73"/>
      <c r="I25" s="72" t="s">
        <v>104</v>
      </c>
      <c r="J25" s="72"/>
      <c r="K25" s="119" t="s">
        <v>112</v>
      </c>
      <c r="L25" s="68" t="s">
        <v>168</v>
      </c>
      <c r="M25" s="72">
        <v>2</v>
      </c>
      <c r="N25" s="74" t="s">
        <v>164</v>
      </c>
      <c r="O25" s="75">
        <v>46054</v>
      </c>
      <c r="P25" s="75">
        <v>46371</v>
      </c>
      <c r="Q25" s="68" t="s">
        <v>152</v>
      </c>
      <c r="R25" s="68" t="s">
        <v>153</v>
      </c>
      <c r="S25" s="76"/>
      <c r="T25" s="150" t="s">
        <v>169</v>
      </c>
      <c r="U25" s="155"/>
      <c r="V25" s="155"/>
      <c r="W25" s="155"/>
      <c r="X25" s="155"/>
      <c r="Y25" s="157">
        <f t="shared" si="0"/>
        <v>0</v>
      </c>
    </row>
    <row r="26" spans="1:25" ht="72" customHeight="1" x14ac:dyDescent="0.25">
      <c r="A26" s="181"/>
      <c r="B26" s="72">
        <v>22</v>
      </c>
      <c r="C26" s="130" t="s">
        <v>170</v>
      </c>
      <c r="D26" s="139" t="s">
        <v>146</v>
      </c>
      <c r="E26" s="102" t="s">
        <v>103</v>
      </c>
      <c r="F26" s="102" t="s">
        <v>171</v>
      </c>
      <c r="G26" s="72"/>
      <c r="H26" s="73"/>
      <c r="I26" s="72"/>
      <c r="J26" s="72" t="s">
        <v>104</v>
      </c>
      <c r="K26" s="119" t="s">
        <v>120</v>
      </c>
      <c r="L26" s="68" t="s">
        <v>172</v>
      </c>
      <c r="M26" s="72">
        <v>6</v>
      </c>
      <c r="N26" s="74" t="s">
        <v>164</v>
      </c>
      <c r="O26" s="75">
        <v>46054</v>
      </c>
      <c r="P26" s="75">
        <v>46054</v>
      </c>
      <c r="Q26" s="68" t="s">
        <v>173</v>
      </c>
      <c r="R26" s="68" t="s">
        <v>153</v>
      </c>
      <c r="S26" s="76"/>
      <c r="T26" s="150" t="s">
        <v>174</v>
      </c>
      <c r="U26" s="155"/>
      <c r="V26" s="155"/>
      <c r="W26" s="155"/>
      <c r="X26" s="155"/>
      <c r="Y26" s="157">
        <f t="shared" si="0"/>
        <v>0</v>
      </c>
    </row>
    <row r="27" spans="1:25" ht="72" customHeight="1" x14ac:dyDescent="0.25">
      <c r="A27" s="181"/>
      <c r="B27" s="72">
        <v>23</v>
      </c>
      <c r="C27" s="130" t="s">
        <v>175</v>
      </c>
      <c r="D27" s="139" t="s">
        <v>146</v>
      </c>
      <c r="E27" s="102" t="s">
        <v>147</v>
      </c>
      <c r="F27" s="102" t="s">
        <v>176</v>
      </c>
      <c r="G27" s="72"/>
      <c r="H27" s="73"/>
      <c r="I27" s="72" t="s">
        <v>104</v>
      </c>
      <c r="J27" s="72"/>
      <c r="K27" s="119" t="s">
        <v>149</v>
      </c>
      <c r="L27" s="68" t="s">
        <v>156</v>
      </c>
      <c r="M27" s="72">
        <v>5</v>
      </c>
      <c r="N27" s="74" t="s">
        <v>164</v>
      </c>
      <c r="O27" s="75">
        <v>46054</v>
      </c>
      <c r="P27" s="75">
        <v>46054</v>
      </c>
      <c r="Q27" s="68" t="s">
        <v>173</v>
      </c>
      <c r="R27" s="68" t="s">
        <v>153</v>
      </c>
      <c r="S27" s="76"/>
      <c r="T27" s="150" t="s">
        <v>174</v>
      </c>
      <c r="U27" s="155"/>
      <c r="V27" s="155"/>
      <c r="W27" s="155"/>
      <c r="X27" s="155"/>
      <c r="Y27" s="157">
        <f t="shared" si="0"/>
        <v>0</v>
      </c>
    </row>
    <row r="28" spans="1:25" ht="72" customHeight="1" x14ac:dyDescent="0.25">
      <c r="A28" s="181"/>
      <c r="B28" s="72">
        <v>24</v>
      </c>
      <c r="C28" s="130" t="s">
        <v>177</v>
      </c>
      <c r="D28" s="142" t="s">
        <v>146</v>
      </c>
      <c r="E28" s="119" t="s">
        <v>147</v>
      </c>
      <c r="F28" s="119" t="s">
        <v>178</v>
      </c>
      <c r="G28" s="72"/>
      <c r="H28" s="73"/>
      <c r="I28" s="72" t="s">
        <v>104</v>
      </c>
      <c r="J28" s="72"/>
      <c r="K28" s="119" t="s">
        <v>112</v>
      </c>
      <c r="L28" s="68" t="s">
        <v>150</v>
      </c>
      <c r="M28" s="72">
        <v>3</v>
      </c>
      <c r="N28" s="74" t="s">
        <v>151</v>
      </c>
      <c r="O28" s="75">
        <v>46054</v>
      </c>
      <c r="P28" s="75">
        <v>46371</v>
      </c>
      <c r="Q28" s="68" t="s">
        <v>152</v>
      </c>
      <c r="R28" s="68" t="s">
        <v>153</v>
      </c>
      <c r="S28" s="76"/>
      <c r="T28" s="150" t="s">
        <v>179</v>
      </c>
      <c r="U28" s="155"/>
      <c r="V28" s="155"/>
      <c r="W28" s="155"/>
      <c r="X28" s="155"/>
      <c r="Y28" s="157">
        <f t="shared" si="0"/>
        <v>0</v>
      </c>
    </row>
    <row r="29" spans="1:25" ht="92.25" customHeight="1" x14ac:dyDescent="0.25">
      <c r="A29" s="181"/>
      <c r="B29" s="72">
        <v>25</v>
      </c>
      <c r="C29" s="130" t="s">
        <v>180</v>
      </c>
      <c r="D29" s="143" t="s">
        <v>181</v>
      </c>
      <c r="E29" s="135" t="s">
        <v>182</v>
      </c>
      <c r="F29" s="135" t="s">
        <v>183</v>
      </c>
      <c r="G29" s="121" t="s">
        <v>184</v>
      </c>
      <c r="H29" s="121" t="s">
        <v>184</v>
      </c>
      <c r="I29" s="121" t="s">
        <v>104</v>
      </c>
      <c r="J29" s="121" t="s">
        <v>184</v>
      </c>
      <c r="K29" s="122" t="s">
        <v>185</v>
      </c>
      <c r="L29" s="131" t="s">
        <v>186</v>
      </c>
      <c r="M29" s="105">
        <v>100</v>
      </c>
      <c r="N29" s="126" t="s">
        <v>187</v>
      </c>
      <c r="O29" s="124">
        <v>46082</v>
      </c>
      <c r="P29" s="124">
        <v>46356</v>
      </c>
      <c r="Q29" s="126" t="s">
        <v>89</v>
      </c>
      <c r="R29" s="68" t="s">
        <v>188</v>
      </c>
      <c r="S29" s="76"/>
      <c r="T29" s="150"/>
      <c r="U29" s="155"/>
      <c r="V29" s="155"/>
      <c r="W29" s="155"/>
      <c r="X29" s="155"/>
      <c r="Y29" s="157">
        <f t="shared" si="0"/>
        <v>0</v>
      </c>
    </row>
    <row r="30" spans="1:25" ht="92.25" customHeight="1" x14ac:dyDescent="0.25">
      <c r="A30" s="181"/>
      <c r="B30" s="72">
        <v>26</v>
      </c>
      <c r="C30" s="130" t="s">
        <v>189</v>
      </c>
      <c r="D30" s="143" t="s">
        <v>181</v>
      </c>
      <c r="E30" s="135" t="s">
        <v>190</v>
      </c>
      <c r="F30" s="135" t="s">
        <v>191</v>
      </c>
      <c r="G30" s="126" t="s">
        <v>184</v>
      </c>
      <c r="H30" s="126" t="s">
        <v>184</v>
      </c>
      <c r="I30" s="121" t="s">
        <v>104</v>
      </c>
      <c r="J30" s="126" t="s">
        <v>184</v>
      </c>
      <c r="K30" s="122" t="s">
        <v>185</v>
      </c>
      <c r="L30" s="131" t="s">
        <v>192</v>
      </c>
      <c r="M30" s="105">
        <v>40</v>
      </c>
      <c r="N30" s="126" t="s">
        <v>193</v>
      </c>
      <c r="O30" s="124">
        <v>46082</v>
      </c>
      <c r="P30" s="124">
        <v>46356</v>
      </c>
      <c r="Q30" s="126" t="s">
        <v>89</v>
      </c>
      <c r="R30" s="68" t="s">
        <v>194</v>
      </c>
      <c r="S30" s="76"/>
      <c r="T30" s="150"/>
      <c r="U30" s="155"/>
      <c r="V30" s="155"/>
      <c r="W30" s="155"/>
      <c r="X30" s="155"/>
      <c r="Y30" s="157">
        <f t="shared" si="0"/>
        <v>0</v>
      </c>
    </row>
    <row r="31" spans="1:25" ht="92.25" customHeight="1" x14ac:dyDescent="0.25">
      <c r="A31" s="181"/>
      <c r="B31" s="72">
        <v>27</v>
      </c>
      <c r="C31" s="130" t="s">
        <v>195</v>
      </c>
      <c r="D31" s="143" t="s">
        <v>181</v>
      </c>
      <c r="E31" s="135" t="s">
        <v>196</v>
      </c>
      <c r="F31" s="135" t="s">
        <v>191</v>
      </c>
      <c r="G31" s="126"/>
      <c r="H31" s="126"/>
      <c r="I31" s="121" t="s">
        <v>104</v>
      </c>
      <c r="J31" s="126"/>
      <c r="K31" s="122" t="s">
        <v>185</v>
      </c>
      <c r="L31" s="131" t="s">
        <v>192</v>
      </c>
      <c r="M31" s="105">
        <v>10</v>
      </c>
      <c r="N31" s="126" t="s">
        <v>197</v>
      </c>
      <c r="O31" s="124">
        <v>46082</v>
      </c>
      <c r="P31" s="124">
        <v>46356</v>
      </c>
      <c r="Q31" s="126" t="s">
        <v>89</v>
      </c>
      <c r="R31" s="68" t="s">
        <v>194</v>
      </c>
      <c r="S31" s="76"/>
      <c r="T31" s="150"/>
      <c r="U31" s="155"/>
      <c r="V31" s="155"/>
      <c r="W31" s="155"/>
      <c r="X31" s="155"/>
      <c r="Y31" s="157">
        <f t="shared" si="0"/>
        <v>0</v>
      </c>
    </row>
    <row r="32" spans="1:25" ht="94.5" customHeight="1" x14ac:dyDescent="0.25">
      <c r="A32" s="181"/>
      <c r="B32" s="72">
        <v>28</v>
      </c>
      <c r="C32" s="130" t="s">
        <v>198</v>
      </c>
      <c r="D32" s="143" t="s">
        <v>181</v>
      </c>
      <c r="E32" s="135" t="s">
        <v>196</v>
      </c>
      <c r="F32" s="136" t="s">
        <v>191</v>
      </c>
      <c r="G32" s="121" t="s">
        <v>104</v>
      </c>
      <c r="H32" s="121" t="s">
        <v>104</v>
      </c>
      <c r="I32" s="132" t="s">
        <v>184</v>
      </c>
      <c r="J32" s="121" t="s">
        <v>184</v>
      </c>
      <c r="K32" s="122" t="s">
        <v>149</v>
      </c>
      <c r="L32" s="131" t="s">
        <v>199</v>
      </c>
      <c r="M32" s="105">
        <v>10</v>
      </c>
      <c r="N32" s="126" t="s">
        <v>200</v>
      </c>
      <c r="O32" s="133">
        <v>46082</v>
      </c>
      <c r="P32" s="124">
        <v>46371</v>
      </c>
      <c r="Q32" s="126" t="s">
        <v>89</v>
      </c>
      <c r="R32" s="68" t="s">
        <v>194</v>
      </c>
      <c r="S32" s="76"/>
      <c r="T32" s="150"/>
      <c r="U32" s="155"/>
      <c r="V32" s="155"/>
      <c r="W32" s="155"/>
      <c r="X32" s="155"/>
      <c r="Y32" s="157">
        <f t="shared" si="0"/>
        <v>0</v>
      </c>
    </row>
    <row r="33" spans="1:26" s="104" customFormat="1" ht="99.75" customHeight="1" x14ac:dyDescent="0.25">
      <c r="A33" s="181"/>
      <c r="B33" s="72">
        <v>29</v>
      </c>
      <c r="C33" s="130" t="s">
        <v>201</v>
      </c>
      <c r="D33" s="142" t="s">
        <v>181</v>
      </c>
      <c r="E33" s="107" t="s">
        <v>202</v>
      </c>
      <c r="F33" s="106" t="s">
        <v>203</v>
      </c>
      <c r="G33" s="116"/>
      <c r="H33" s="117" t="s">
        <v>104</v>
      </c>
      <c r="I33" s="116" t="s">
        <v>104</v>
      </c>
      <c r="J33" s="116"/>
      <c r="K33" s="106" t="s">
        <v>185</v>
      </c>
      <c r="L33" s="115" t="s">
        <v>204</v>
      </c>
      <c r="M33" s="138">
        <v>1</v>
      </c>
      <c r="N33" s="118" t="s">
        <v>205</v>
      </c>
      <c r="O33" s="103">
        <v>46054</v>
      </c>
      <c r="P33" s="103">
        <v>46371</v>
      </c>
      <c r="Q33" s="107" t="s">
        <v>206</v>
      </c>
      <c r="R33" s="68" t="s">
        <v>207</v>
      </c>
      <c r="S33" s="115" t="s">
        <v>208</v>
      </c>
      <c r="T33" s="151"/>
      <c r="U33" s="156"/>
      <c r="V33" s="156"/>
      <c r="W33" s="156"/>
      <c r="X33" s="156"/>
      <c r="Y33" s="157">
        <f t="shared" si="0"/>
        <v>0</v>
      </c>
    </row>
    <row r="34" spans="1:26" s="104" customFormat="1" ht="99.75" customHeight="1" x14ac:dyDescent="0.25">
      <c r="A34" s="181"/>
      <c r="B34" s="72">
        <v>30</v>
      </c>
      <c r="C34" s="130" t="s">
        <v>209</v>
      </c>
      <c r="D34" s="142" t="s">
        <v>181</v>
      </c>
      <c r="E34" s="107" t="s">
        <v>210</v>
      </c>
      <c r="F34" s="107" t="s">
        <v>202</v>
      </c>
      <c r="G34" s="116"/>
      <c r="H34" s="117"/>
      <c r="I34" s="116" t="s">
        <v>104</v>
      </c>
      <c r="J34" s="116"/>
      <c r="K34" s="106" t="s">
        <v>120</v>
      </c>
      <c r="L34" s="115" t="s">
        <v>211</v>
      </c>
      <c r="M34" s="138">
        <v>1</v>
      </c>
      <c r="N34" s="108" t="s">
        <v>212</v>
      </c>
      <c r="O34" s="103">
        <v>46054</v>
      </c>
      <c r="P34" s="103">
        <v>46371</v>
      </c>
      <c r="Q34" s="115" t="s">
        <v>206</v>
      </c>
      <c r="R34" s="68" t="s">
        <v>207</v>
      </c>
      <c r="S34" s="115" t="s">
        <v>208</v>
      </c>
      <c r="T34" s="151"/>
      <c r="U34" s="156"/>
      <c r="V34" s="156"/>
      <c r="W34" s="156"/>
      <c r="X34" s="156"/>
      <c r="Y34" s="157">
        <f t="shared" si="0"/>
        <v>0</v>
      </c>
    </row>
    <row r="35" spans="1:26" s="104" customFormat="1" ht="99.75" customHeight="1" x14ac:dyDescent="0.25">
      <c r="A35" s="181"/>
      <c r="B35" s="72">
        <v>31</v>
      </c>
      <c r="C35" s="130" t="s">
        <v>213</v>
      </c>
      <c r="D35" s="142" t="s">
        <v>181</v>
      </c>
      <c r="E35" s="107" t="s">
        <v>202</v>
      </c>
      <c r="F35" s="107" t="s">
        <v>202</v>
      </c>
      <c r="G35" s="116"/>
      <c r="H35" s="117" t="s">
        <v>104</v>
      </c>
      <c r="I35" s="116" t="s">
        <v>104</v>
      </c>
      <c r="J35" s="116"/>
      <c r="K35" s="106" t="s">
        <v>149</v>
      </c>
      <c r="L35" s="115" t="s">
        <v>211</v>
      </c>
      <c r="M35" s="106">
        <v>4</v>
      </c>
      <c r="N35" s="118" t="s">
        <v>214</v>
      </c>
      <c r="O35" s="103">
        <v>46054</v>
      </c>
      <c r="P35" s="103">
        <v>46371</v>
      </c>
      <c r="Q35" s="115" t="s">
        <v>206</v>
      </c>
      <c r="R35" s="68" t="s">
        <v>207</v>
      </c>
      <c r="S35" s="115" t="s">
        <v>208</v>
      </c>
      <c r="T35" s="151"/>
      <c r="U35" s="156"/>
      <c r="V35" s="156"/>
      <c r="W35" s="156"/>
      <c r="X35" s="156"/>
      <c r="Y35" s="157">
        <f t="shared" si="0"/>
        <v>0</v>
      </c>
    </row>
    <row r="36" spans="1:26" s="104" customFormat="1" ht="99.75" customHeight="1" x14ac:dyDescent="0.25">
      <c r="A36" s="181"/>
      <c r="B36" s="72">
        <v>32</v>
      </c>
      <c r="C36" s="130" t="s">
        <v>215</v>
      </c>
      <c r="D36" s="142" t="s">
        <v>118</v>
      </c>
      <c r="E36" s="107" t="s">
        <v>196</v>
      </c>
      <c r="F36" s="106"/>
      <c r="G36" s="106"/>
      <c r="H36" s="120"/>
      <c r="I36" s="106"/>
      <c r="J36" s="106" t="s">
        <v>104</v>
      </c>
      <c r="K36" s="106" t="s">
        <v>128</v>
      </c>
      <c r="L36" s="107" t="s">
        <v>216</v>
      </c>
      <c r="M36" s="106">
        <v>1</v>
      </c>
      <c r="N36" s="108" t="s">
        <v>217</v>
      </c>
      <c r="O36" s="127">
        <v>46054</v>
      </c>
      <c r="P36" s="127">
        <v>46112</v>
      </c>
      <c r="Q36" s="107" t="s">
        <v>206</v>
      </c>
      <c r="R36" s="68" t="s">
        <v>218</v>
      </c>
      <c r="S36" s="107"/>
      <c r="T36" s="152" t="s">
        <v>219</v>
      </c>
      <c r="U36" s="156"/>
      <c r="V36" s="156"/>
      <c r="W36" s="156"/>
      <c r="X36" s="156"/>
      <c r="Y36" s="157">
        <f t="shared" si="0"/>
        <v>0</v>
      </c>
    </row>
    <row r="37" spans="1:26" s="104" customFormat="1" ht="99.75" customHeight="1" x14ac:dyDescent="0.25">
      <c r="A37" s="181"/>
      <c r="B37" s="72">
        <v>33</v>
      </c>
      <c r="C37" s="130" t="s">
        <v>220</v>
      </c>
      <c r="D37" s="142" t="s">
        <v>118</v>
      </c>
      <c r="E37" s="107" t="s">
        <v>196</v>
      </c>
      <c r="F37" s="106"/>
      <c r="G37" s="106"/>
      <c r="H37" s="120" t="s">
        <v>221</v>
      </c>
      <c r="I37" s="106" t="s">
        <v>221</v>
      </c>
      <c r="J37" s="106"/>
      <c r="K37" s="106" t="s">
        <v>120</v>
      </c>
      <c r="L37" s="107" t="s">
        <v>222</v>
      </c>
      <c r="M37" s="106">
        <v>1</v>
      </c>
      <c r="N37" s="108" t="s">
        <v>223</v>
      </c>
      <c r="O37" s="127">
        <v>46054</v>
      </c>
      <c r="P37" s="127">
        <v>46387</v>
      </c>
      <c r="Q37" s="107" t="s">
        <v>206</v>
      </c>
      <c r="R37" s="168" t="s">
        <v>218</v>
      </c>
      <c r="S37" s="107"/>
      <c r="T37" s="152" t="s">
        <v>219</v>
      </c>
      <c r="U37" s="156"/>
      <c r="V37" s="156"/>
      <c r="W37" s="156"/>
      <c r="X37" s="156"/>
      <c r="Y37" s="157">
        <f t="shared" si="0"/>
        <v>0</v>
      </c>
    </row>
    <row r="38" spans="1:26" s="104" customFormat="1" ht="99.75" customHeight="1" x14ac:dyDescent="0.25">
      <c r="A38" s="181"/>
      <c r="B38" s="72">
        <v>34</v>
      </c>
      <c r="C38" s="130" t="s">
        <v>224</v>
      </c>
      <c r="D38" s="142" t="s">
        <v>126</v>
      </c>
      <c r="E38" s="115" t="s">
        <v>225</v>
      </c>
      <c r="F38" s="116" t="s">
        <v>226</v>
      </c>
      <c r="G38" s="116"/>
      <c r="H38" s="117"/>
      <c r="I38" s="116" t="s">
        <v>104</v>
      </c>
      <c r="J38" s="116"/>
      <c r="K38" s="106" t="s">
        <v>135</v>
      </c>
      <c r="L38" s="115" t="s">
        <v>227</v>
      </c>
      <c r="M38" s="116">
        <v>4</v>
      </c>
      <c r="N38" s="118" t="s">
        <v>122</v>
      </c>
      <c r="O38" s="103">
        <v>46037</v>
      </c>
      <c r="P38" s="103">
        <v>46371</v>
      </c>
      <c r="Q38" s="115" t="s">
        <v>206</v>
      </c>
      <c r="R38" s="68" t="s">
        <v>228</v>
      </c>
      <c r="S38" s="115"/>
      <c r="T38" s="151"/>
      <c r="U38" s="156"/>
      <c r="V38" s="156"/>
      <c r="W38" s="156"/>
      <c r="X38" s="156"/>
      <c r="Y38" s="157">
        <f t="shared" si="0"/>
        <v>0</v>
      </c>
    </row>
    <row r="39" spans="1:26" s="104" customFormat="1" ht="99.75" customHeight="1" x14ac:dyDescent="0.25">
      <c r="A39" s="181"/>
      <c r="B39" s="72">
        <v>35</v>
      </c>
      <c r="C39" s="130" t="s">
        <v>229</v>
      </c>
      <c r="D39" s="142" t="s">
        <v>126</v>
      </c>
      <c r="E39" s="115" t="s">
        <v>230</v>
      </c>
      <c r="F39" s="116" t="s">
        <v>231</v>
      </c>
      <c r="G39" s="116"/>
      <c r="H39" s="117"/>
      <c r="I39" s="116" t="s">
        <v>104</v>
      </c>
      <c r="J39" s="116"/>
      <c r="K39" s="106" t="s">
        <v>135</v>
      </c>
      <c r="L39" s="115" t="s">
        <v>232</v>
      </c>
      <c r="M39" s="116">
        <v>4</v>
      </c>
      <c r="N39" s="118" t="s">
        <v>122</v>
      </c>
      <c r="O39" s="103">
        <v>46055</v>
      </c>
      <c r="P39" s="103">
        <v>46371</v>
      </c>
      <c r="Q39" s="115" t="s">
        <v>206</v>
      </c>
      <c r="R39" s="68" t="s">
        <v>228</v>
      </c>
      <c r="S39" s="115"/>
      <c r="T39" s="151"/>
      <c r="U39" s="156"/>
      <c r="V39" s="156"/>
      <c r="W39" s="156"/>
      <c r="X39" s="156"/>
      <c r="Y39" s="157">
        <f t="shared" si="0"/>
        <v>0</v>
      </c>
    </row>
    <row r="40" spans="1:26" s="104" customFormat="1" ht="99.75" customHeight="1" x14ac:dyDescent="0.25">
      <c r="A40" s="181"/>
      <c r="B40" s="72">
        <v>36</v>
      </c>
      <c r="C40" s="130" t="s">
        <v>233</v>
      </c>
      <c r="D40" s="139" t="s">
        <v>126</v>
      </c>
      <c r="E40" s="115" t="s">
        <v>230</v>
      </c>
      <c r="F40" s="116" t="s">
        <v>234</v>
      </c>
      <c r="G40" s="116"/>
      <c r="H40" s="117"/>
      <c r="I40" s="116"/>
      <c r="J40" s="116" t="s">
        <v>104</v>
      </c>
      <c r="K40" s="106" t="s">
        <v>128</v>
      </c>
      <c r="L40" s="115" t="s">
        <v>235</v>
      </c>
      <c r="M40" s="116">
        <v>1</v>
      </c>
      <c r="N40" s="118" t="s">
        <v>236</v>
      </c>
      <c r="O40" s="103">
        <v>46055</v>
      </c>
      <c r="P40" s="103">
        <v>46371</v>
      </c>
      <c r="Q40" s="115" t="s">
        <v>206</v>
      </c>
      <c r="R40" s="68" t="s">
        <v>228</v>
      </c>
      <c r="S40" s="115"/>
      <c r="T40" s="151"/>
      <c r="U40" s="156"/>
      <c r="V40" s="156"/>
      <c r="W40" s="156"/>
      <c r="X40" s="156"/>
      <c r="Y40" s="157">
        <f t="shared" si="0"/>
        <v>0</v>
      </c>
    </row>
    <row r="41" spans="1:26" s="104" customFormat="1" ht="147.75" customHeight="1" x14ac:dyDescent="0.25">
      <c r="A41" s="181"/>
      <c r="B41" s="72">
        <v>37</v>
      </c>
      <c r="C41" s="130" t="s">
        <v>237</v>
      </c>
      <c r="D41" s="139" t="s">
        <v>181</v>
      </c>
      <c r="E41" s="119" t="s">
        <v>238</v>
      </c>
      <c r="F41" s="119" t="s">
        <v>191</v>
      </c>
      <c r="G41" s="106"/>
      <c r="H41" s="120"/>
      <c r="I41" s="119"/>
      <c r="J41" s="119" t="s">
        <v>104</v>
      </c>
      <c r="K41" s="119" t="s">
        <v>128</v>
      </c>
      <c r="L41" s="107" t="s">
        <v>239</v>
      </c>
      <c r="M41" s="106">
        <v>1</v>
      </c>
      <c r="N41" s="108" t="s">
        <v>240</v>
      </c>
      <c r="O41" s="103">
        <v>46054</v>
      </c>
      <c r="P41" s="103">
        <v>46371</v>
      </c>
      <c r="Q41" s="107" t="s">
        <v>241</v>
      </c>
      <c r="R41" s="109" t="s">
        <v>242</v>
      </c>
      <c r="S41" s="107"/>
      <c r="T41" s="152"/>
      <c r="U41" s="156"/>
      <c r="V41" s="156"/>
      <c r="W41" s="156"/>
      <c r="X41" s="156"/>
      <c r="Y41" s="157">
        <f t="shared" si="0"/>
        <v>0</v>
      </c>
    </row>
    <row r="42" spans="1:26" s="104" customFormat="1" ht="99.75" customHeight="1" x14ac:dyDescent="0.35">
      <c r="A42" s="181"/>
      <c r="B42" s="72">
        <v>38</v>
      </c>
      <c r="C42" s="130" t="s">
        <v>243</v>
      </c>
      <c r="D42" s="144" t="s">
        <v>244</v>
      </c>
      <c r="E42" s="122" t="s">
        <v>245</v>
      </c>
      <c r="F42" s="122" t="s">
        <v>246</v>
      </c>
      <c r="G42" s="122" t="s">
        <v>184</v>
      </c>
      <c r="H42" s="122" t="s">
        <v>104</v>
      </c>
      <c r="I42" s="122" t="s">
        <v>184</v>
      </c>
      <c r="J42" s="122" t="s">
        <v>104</v>
      </c>
      <c r="K42" s="123" t="s">
        <v>112</v>
      </c>
      <c r="L42" s="122" t="s">
        <v>247</v>
      </c>
      <c r="M42" s="122">
        <v>4</v>
      </c>
      <c r="N42" s="122" t="s">
        <v>248</v>
      </c>
      <c r="O42" s="124">
        <v>46054</v>
      </c>
      <c r="P42" s="124">
        <v>46371</v>
      </c>
      <c r="Q42" s="122" t="s">
        <v>249</v>
      </c>
      <c r="R42" s="125" t="s">
        <v>98</v>
      </c>
      <c r="S42" s="126" t="s">
        <v>184</v>
      </c>
      <c r="T42" s="153" t="s">
        <v>250</v>
      </c>
      <c r="U42" s="156"/>
      <c r="V42" s="156"/>
      <c r="W42" s="156"/>
      <c r="X42" s="156"/>
      <c r="Y42" s="157">
        <f t="shared" si="0"/>
        <v>0</v>
      </c>
    </row>
    <row r="43" spans="1:26" s="104" customFormat="1" ht="99.75" customHeight="1" x14ac:dyDescent="0.35">
      <c r="A43" s="181"/>
      <c r="B43" s="72">
        <v>39</v>
      </c>
      <c r="C43" s="163" t="s">
        <v>251</v>
      </c>
      <c r="D43" s="144" t="s">
        <v>244</v>
      </c>
      <c r="E43" s="122" t="s">
        <v>252</v>
      </c>
      <c r="F43" s="122" t="s">
        <v>191</v>
      </c>
      <c r="G43" s="122" t="s">
        <v>184</v>
      </c>
      <c r="H43" s="122" t="s">
        <v>184</v>
      </c>
      <c r="I43" s="122" t="s">
        <v>104</v>
      </c>
      <c r="J43" s="122" t="s">
        <v>184</v>
      </c>
      <c r="K43" s="123" t="s">
        <v>128</v>
      </c>
      <c r="L43" s="122" t="s">
        <v>253</v>
      </c>
      <c r="M43" s="122">
        <v>4</v>
      </c>
      <c r="N43" s="122" t="s">
        <v>248</v>
      </c>
      <c r="O43" s="124">
        <v>46054</v>
      </c>
      <c r="P43" s="124">
        <v>46371</v>
      </c>
      <c r="Q43" s="122" t="s">
        <v>249</v>
      </c>
      <c r="R43" s="125" t="s">
        <v>98</v>
      </c>
      <c r="S43" s="126" t="s">
        <v>254</v>
      </c>
      <c r="T43" s="153" t="s">
        <v>255</v>
      </c>
      <c r="U43" s="156"/>
      <c r="V43" s="156"/>
      <c r="W43" s="156"/>
      <c r="X43" s="156"/>
      <c r="Y43" s="157">
        <f t="shared" si="0"/>
        <v>0</v>
      </c>
    </row>
    <row r="44" spans="1:26" s="104" customFormat="1" ht="67.5" x14ac:dyDescent="0.25">
      <c r="A44" s="181"/>
      <c r="B44" s="72">
        <v>40</v>
      </c>
      <c r="C44" s="163" t="s">
        <v>256</v>
      </c>
      <c r="D44" s="139" t="s">
        <v>181</v>
      </c>
      <c r="E44" s="117" t="s">
        <v>210</v>
      </c>
      <c r="F44" s="117" t="s">
        <v>191</v>
      </c>
      <c r="G44" s="117"/>
      <c r="H44" s="117" t="s">
        <v>104</v>
      </c>
      <c r="I44" s="117" t="s">
        <v>104</v>
      </c>
      <c r="J44" s="117" t="s">
        <v>104</v>
      </c>
      <c r="K44" s="106" t="s">
        <v>120</v>
      </c>
      <c r="L44" s="117" t="s">
        <v>257</v>
      </c>
      <c r="M44" s="128" t="s">
        <v>258</v>
      </c>
      <c r="N44" s="117" t="s">
        <v>259</v>
      </c>
      <c r="O44" s="103">
        <v>46054</v>
      </c>
      <c r="P44" s="103">
        <v>46371</v>
      </c>
      <c r="Q44" s="107" t="s">
        <v>206</v>
      </c>
      <c r="R44" s="117" t="s">
        <v>260</v>
      </c>
      <c r="S44" s="117"/>
      <c r="T44" s="154" t="s">
        <v>261</v>
      </c>
      <c r="U44" s="156"/>
      <c r="V44" s="156"/>
      <c r="W44" s="156"/>
      <c r="X44" s="156"/>
      <c r="Y44" s="157">
        <f t="shared" si="0"/>
        <v>0</v>
      </c>
    </row>
    <row r="45" spans="1:26" s="104" customFormat="1" ht="68" thickBot="1" x14ac:dyDescent="0.3">
      <c r="A45" s="181"/>
      <c r="B45" s="72">
        <v>41</v>
      </c>
      <c r="C45" s="130" t="s">
        <v>262</v>
      </c>
      <c r="D45" s="139" t="s">
        <v>181</v>
      </c>
      <c r="E45" s="117" t="s">
        <v>210</v>
      </c>
      <c r="F45" s="117" t="s">
        <v>191</v>
      </c>
      <c r="G45" s="117"/>
      <c r="H45" s="117" t="s">
        <v>104</v>
      </c>
      <c r="I45" s="117" t="s">
        <v>104</v>
      </c>
      <c r="J45" s="117" t="s">
        <v>104</v>
      </c>
      <c r="K45" s="106" t="s">
        <v>185</v>
      </c>
      <c r="L45" s="117" t="s">
        <v>263</v>
      </c>
      <c r="M45" s="128" t="s">
        <v>78</v>
      </c>
      <c r="N45" s="117" t="s">
        <v>264</v>
      </c>
      <c r="O45" s="103">
        <v>46296</v>
      </c>
      <c r="P45" s="103">
        <v>46371</v>
      </c>
      <c r="Q45" s="107" t="s">
        <v>206</v>
      </c>
      <c r="R45" s="117" t="s">
        <v>260</v>
      </c>
      <c r="S45" s="117"/>
      <c r="T45" s="154"/>
      <c r="U45" s="156"/>
      <c r="V45" s="156"/>
      <c r="W45" s="156"/>
      <c r="X45" s="156"/>
      <c r="Y45" s="157">
        <f t="shared" si="0"/>
        <v>0</v>
      </c>
    </row>
    <row r="46" spans="1:26" ht="70.5" customHeight="1" thickBot="1" x14ac:dyDescent="0.3">
      <c r="C46" s="134"/>
      <c r="Z46" s="158">
        <f>AVERAGE(Y5:Y45)</f>
        <v>2.4390243902439025E-2</v>
      </c>
    </row>
    <row r="47" spans="1:26" ht="16" x14ac:dyDescent="0.25">
      <c r="C47" s="134"/>
    </row>
    <row r="48" spans="1:26" ht="59.25" customHeight="1" x14ac:dyDescent="0.25">
      <c r="C48" s="134"/>
    </row>
  </sheetData>
  <sheetProtection formatCells="0" formatColumns="0" formatRows="0" insertColumns="0" insertRows="0" insertHyperlinks="0" deleteColumns="0" deleteRows="0" sort="0" autoFilter="0" pivotTables="0"/>
  <autoFilter ref="A4:XEZ45" xr:uid="{DA5720FC-A52F-2A49-9BA1-4F588FF7746D}"/>
  <mergeCells count="24">
    <mergeCell ref="O3:O4"/>
    <mergeCell ref="M3:M4"/>
    <mergeCell ref="N3:N4"/>
    <mergeCell ref="A5:A12"/>
    <mergeCell ref="A15:A45"/>
    <mergeCell ref="K3:K4"/>
    <mergeCell ref="L3:L4"/>
    <mergeCell ref="D5:L14"/>
    <mergeCell ref="U3:Y3"/>
    <mergeCell ref="B1:S1"/>
    <mergeCell ref="A2:D2"/>
    <mergeCell ref="A3:A4"/>
    <mergeCell ref="B3:B4"/>
    <mergeCell ref="C3:C4"/>
    <mergeCell ref="D3:D4"/>
    <mergeCell ref="E3:E4"/>
    <mergeCell ref="F3:F4"/>
    <mergeCell ref="G3:J3"/>
    <mergeCell ref="P3:P4"/>
    <mergeCell ref="R3:R4"/>
    <mergeCell ref="E2:T2"/>
    <mergeCell ref="Q3:Q4"/>
    <mergeCell ref="S3:S4"/>
    <mergeCell ref="T3:T4"/>
  </mergeCells>
  <hyperlinks>
    <hyperlink ref="R41" r:id="rId1" xr:uid="{58520DEB-7758-4BA5-B25A-C8078099CBCD}"/>
    <hyperlink ref="R42" r:id="rId2" xr:uid="{058EA47B-B6E7-433C-AED2-234CC57371F8}"/>
    <hyperlink ref="R43" r:id="rId3" xr:uid="{8196386D-90CA-4934-A61A-E6286BB792B1}"/>
    <hyperlink ref="R19" r:id="rId4" xr:uid="{86E14214-16AE-4006-9D9F-9051456706D3}"/>
    <hyperlink ref="R5" r:id="rId5" display="mailto:linav.lozada@gobiernobogota.gov.co" xr:uid="{986D2758-4C73-4246-BDCC-9C94ABE047A1}"/>
    <hyperlink ref="R8" r:id="rId6" display="mailto:linav.lozada@gobiernobogota.gov.co" xr:uid="{95A2E4B4-360F-4D92-97BA-82D3B234D4E1}"/>
    <hyperlink ref="R9" r:id="rId7" display="mailto:linav.lozada@gobiernobogota.gov.co" xr:uid="{CF75DF9D-2440-4241-8543-5D34765E4E2B}"/>
    <hyperlink ref="R18" r:id="rId8" display="mailto:linav.lozada@gobiernobogota.gov.co" xr:uid="{C54CF229-7404-42B1-90CA-F4B7838A85C3}"/>
    <hyperlink ref="R11" r:id="rId9" display="mailto:linav.lozada@gobiernobogota.gov.co" xr:uid="{6EB8E096-484B-4443-8F0B-A574744652C7}"/>
    <hyperlink ref="R6" r:id="rId10" display="mailto:linav.lozada@gobiernobogota.gov.co" xr:uid="{EDBC8552-84F2-4559-A7AD-50EEE4DEC497}"/>
    <hyperlink ref="R7" r:id="rId11" display="mailto:linav.lozada@gobiernobogota.gov.co" xr:uid="{A9E6B8AA-DA80-464B-BA59-1C4A54FE7815}"/>
    <hyperlink ref="R10" r:id="rId12" display="mailto:linav.lozada@gobiernobogota.gov.co" xr:uid="{F2BBB96A-77C8-4390-A68F-5DF9C81EBA51}"/>
    <hyperlink ref="R15" r:id="rId13" display="mailto:linav.lozada@gobiernobogota.gov.co" xr:uid="{84B4B46D-A9F1-4D08-AD1B-30D563BBDFFF}"/>
    <hyperlink ref="R12" r:id="rId14" xr:uid="{BFACBCC9-3DF2-4CE1-A919-3202E8FAD1B1}"/>
    <hyperlink ref="R13" r:id="rId15" xr:uid="{98F6CC80-8ABE-4376-A39E-5149F4D4A3C7}"/>
    <hyperlink ref="R14" r:id="rId16" xr:uid="{5C095BD9-B934-427A-A62E-F0215EC1AA35}"/>
  </hyperlinks>
  <pageMargins left="0.17" right="0.8" top="0.52" bottom="4.33" header="0.31496062992125984" footer="4.12"/>
  <pageSetup scale="18" fitToHeight="0" orientation="landscape" r:id="rId17"/>
  <headerFooter>
    <oddHeader>&amp;L&amp;G&amp;C&amp;"Verdana,Negrita"&amp;18                                                &amp;XESTRATEGIA DE PARTICIPACIÓN CIUDADANA 2025</oddHeader>
    <oddFooter>&amp;LAgencia Nacional de Contratación Pública
Colombia Compra Eficiente
Dirección: Carrera 7 # 26-20- Bogotá, Colombia
Atención al ciudadano:(+57) 601 7956600</oddFooter>
  </headerFooter>
  <legacyDrawing r:id="rId18"/>
  <legacyDrawingHF r:id="rId19"/>
  <extLst>
    <ext xmlns:x14="http://schemas.microsoft.com/office/spreadsheetml/2009/9/main" uri="{CCE6A557-97BC-4b89-ADB6-D9C93CAAB3DF}">
      <x14:dataValidations xmlns:xm="http://schemas.microsoft.com/office/excel/2006/main" count="2">
        <x14:dataValidation type="list" allowBlank="1" showInputMessage="1" showErrorMessage="1" xr:uid="{8D048E07-E927-4742-99B2-139CFA3D13BA}">
          <x14:formula1>
            <xm:f>FILTROS!$E$2:$E$22</xm:f>
          </x14:formula1>
          <xm:sqref>D33:D41 D15:D28 D44:D45</xm:sqref>
        </x14:dataValidation>
        <x14:dataValidation type="list" allowBlank="1" showInputMessage="1" showErrorMessage="1" xr:uid="{5DC4419F-3640-4D94-AD13-DA6589726ACB}">
          <x14:formula1>
            <xm:f>FILTROS!$F$2:$F$8</xm:f>
          </x14:formula1>
          <xm:sqref>K33:K41 K15:K28 K44:K45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C21A3-EFC7-4360-BB39-F49B7D27AA5E}">
  <dimension ref="A1:KX32"/>
  <sheetViews>
    <sheetView zoomScale="71" zoomScaleNormal="71" workbookViewId="0">
      <selection activeCell="C27" sqref="C27"/>
    </sheetView>
  </sheetViews>
  <sheetFormatPr baseColWidth="10" defaultColWidth="11.453125" defaultRowHeight="13.5" x14ac:dyDescent="0.25"/>
  <cols>
    <col min="1" max="1" width="17.81640625" style="7" customWidth="1"/>
    <col min="2" max="2" width="16" style="7" customWidth="1"/>
    <col min="3" max="3" width="58.54296875" style="7" customWidth="1"/>
    <col min="4" max="7" width="9.1796875" style="7"/>
    <col min="8" max="8" width="8.453125" style="7" customWidth="1"/>
    <col min="9" max="9" width="8" style="7" customWidth="1"/>
    <col min="10" max="10" width="9.1796875" style="7" customWidth="1"/>
    <col min="11" max="11" width="8.81640625" style="7" customWidth="1"/>
    <col min="12" max="12" width="12.54296875" style="7" bestFit="1" customWidth="1"/>
    <col min="13" max="18" width="9.1796875" style="7"/>
    <col min="19" max="19" width="11.453125" style="7" customWidth="1"/>
    <col min="20" max="35" width="9.1796875" style="7"/>
    <col min="36" max="36" width="8.453125" style="7" customWidth="1"/>
    <col min="37" max="38" width="7.7265625" style="7" customWidth="1"/>
    <col min="39" max="39" width="6.26953125" style="7" customWidth="1"/>
    <col min="40" max="40" width="32.54296875" style="7" customWidth="1"/>
    <col min="41" max="41" width="20" style="7" customWidth="1"/>
    <col min="42" max="42" width="31.453125" style="7" customWidth="1"/>
    <col min="43" max="43" width="52.1796875" style="7" customWidth="1"/>
    <col min="44" max="16384" width="11.453125" style="7"/>
  </cols>
  <sheetData>
    <row r="1" spans="1:310" ht="14.25" customHeight="1" x14ac:dyDescent="0.25">
      <c r="A1" s="234" t="s">
        <v>265</v>
      </c>
      <c r="B1" s="235"/>
      <c r="C1" s="235"/>
      <c r="D1" s="237" t="s">
        <v>266</v>
      </c>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8" t="s">
        <v>267</v>
      </c>
      <c r="AO1" s="238"/>
      <c r="AP1" s="238"/>
      <c r="AQ1" s="238"/>
    </row>
    <row r="2" spans="1:310" ht="14.25" customHeight="1" x14ac:dyDescent="0.25">
      <c r="A2" s="235"/>
      <c r="B2" s="235"/>
      <c r="C2" s="235"/>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8"/>
      <c r="AO2" s="238"/>
      <c r="AP2" s="238"/>
      <c r="AQ2" s="238"/>
    </row>
    <row r="3" spans="1:310" ht="14.25" customHeight="1" x14ac:dyDescent="0.25">
      <c r="A3" s="235"/>
      <c r="B3" s="235"/>
      <c r="C3" s="235"/>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8"/>
      <c r="AO3" s="238"/>
      <c r="AP3" s="238"/>
      <c r="AQ3" s="238"/>
    </row>
    <row r="4" spans="1:310" ht="81.75" customHeight="1" x14ac:dyDescent="0.25">
      <c r="A4" s="236"/>
      <c r="B4" s="236"/>
      <c r="C4" s="236"/>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9"/>
      <c r="AO4" s="239"/>
      <c r="AP4" s="239"/>
      <c r="AQ4" s="239"/>
    </row>
    <row r="5" spans="1:310" s="12" customFormat="1" ht="23" x14ac:dyDescent="0.25">
      <c r="A5" s="240" t="s">
        <v>268</v>
      </c>
      <c r="B5" s="242" t="s">
        <v>269</v>
      </c>
      <c r="C5" s="242" t="s">
        <v>270</v>
      </c>
      <c r="D5" s="218" t="s">
        <v>271</v>
      </c>
      <c r="E5" s="219"/>
      <c r="F5" s="219"/>
      <c r="G5" s="220"/>
      <c r="H5" s="218" t="s">
        <v>272</v>
      </c>
      <c r="I5" s="219"/>
      <c r="J5" s="219"/>
      <c r="K5" s="220"/>
      <c r="L5" s="218" t="s">
        <v>273</v>
      </c>
      <c r="M5" s="219"/>
      <c r="N5" s="219"/>
      <c r="O5" s="220"/>
      <c r="P5" s="218" t="s">
        <v>274</v>
      </c>
      <c r="Q5" s="219"/>
      <c r="R5" s="219"/>
      <c r="S5" s="220"/>
      <c r="T5" s="218" t="s">
        <v>275</v>
      </c>
      <c r="U5" s="219"/>
      <c r="V5" s="219"/>
      <c r="W5" s="220"/>
      <c r="X5" s="218" t="s">
        <v>276</v>
      </c>
      <c r="Y5" s="219"/>
      <c r="Z5" s="219"/>
      <c r="AA5" s="220"/>
      <c r="AB5" s="218" t="s">
        <v>277</v>
      </c>
      <c r="AC5" s="219"/>
      <c r="AD5" s="219"/>
      <c r="AE5" s="220"/>
      <c r="AF5" s="218" t="s">
        <v>278</v>
      </c>
      <c r="AG5" s="219"/>
      <c r="AH5" s="219"/>
      <c r="AI5" s="224"/>
      <c r="AJ5" s="226" t="s">
        <v>279</v>
      </c>
      <c r="AK5" s="227"/>
      <c r="AL5" s="227"/>
      <c r="AM5" s="228"/>
      <c r="AN5" s="200" t="s">
        <v>280</v>
      </c>
      <c r="AO5" s="240" t="s">
        <v>281</v>
      </c>
      <c r="AP5" s="11" t="s">
        <v>282</v>
      </c>
      <c r="AQ5" s="11" t="s">
        <v>283</v>
      </c>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row>
    <row r="6" spans="1:310" s="12" customFormat="1" ht="14" thickBot="1" x14ac:dyDescent="0.3">
      <c r="A6" s="241"/>
      <c r="B6" s="243"/>
      <c r="C6" s="243"/>
      <c r="D6" s="221"/>
      <c r="E6" s="222"/>
      <c r="F6" s="222"/>
      <c r="G6" s="223"/>
      <c r="H6" s="221"/>
      <c r="I6" s="222"/>
      <c r="J6" s="222"/>
      <c r="K6" s="223"/>
      <c r="L6" s="221"/>
      <c r="M6" s="222"/>
      <c r="N6" s="222"/>
      <c r="O6" s="223"/>
      <c r="P6" s="221"/>
      <c r="Q6" s="222"/>
      <c r="R6" s="222"/>
      <c r="S6" s="223"/>
      <c r="T6" s="221"/>
      <c r="U6" s="222"/>
      <c r="V6" s="222"/>
      <c r="W6" s="223"/>
      <c r="X6" s="221"/>
      <c r="Y6" s="222"/>
      <c r="Z6" s="222"/>
      <c r="AA6" s="223"/>
      <c r="AB6" s="221"/>
      <c r="AC6" s="222"/>
      <c r="AD6" s="222"/>
      <c r="AE6" s="223"/>
      <c r="AF6" s="221"/>
      <c r="AG6" s="222"/>
      <c r="AH6" s="222"/>
      <c r="AI6" s="225"/>
      <c r="AJ6" s="229"/>
      <c r="AK6" s="222"/>
      <c r="AL6" s="222"/>
      <c r="AM6" s="225"/>
      <c r="AN6" s="201"/>
      <c r="AO6" s="241"/>
      <c r="AP6" s="13"/>
      <c r="AQ6" s="13"/>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row>
    <row r="7" spans="1:310" ht="62.25" customHeight="1" x14ac:dyDescent="0.25">
      <c r="A7" s="216" t="s">
        <v>284</v>
      </c>
      <c r="B7" s="14" t="s">
        <v>285</v>
      </c>
      <c r="C7" s="16" t="s">
        <v>286</v>
      </c>
      <c r="D7" s="202" t="s">
        <v>287</v>
      </c>
      <c r="E7" s="203"/>
      <c r="F7" s="203"/>
      <c r="G7" s="204"/>
      <c r="H7" s="34"/>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26" t="s">
        <v>288</v>
      </c>
      <c r="AO7" s="49">
        <v>1</v>
      </c>
      <c r="AP7" s="230">
        <f>AVERAGE(AO7:AO11)</f>
        <v>0.2</v>
      </c>
      <c r="AQ7" s="53"/>
    </row>
    <row r="8" spans="1:310" ht="62.25" customHeight="1" x14ac:dyDescent="0.25">
      <c r="A8" s="217"/>
      <c r="B8" s="14" t="s">
        <v>289</v>
      </c>
      <c r="C8" s="16" t="s">
        <v>290</v>
      </c>
      <c r="D8" s="34"/>
      <c r="E8" s="34"/>
      <c r="F8" s="34"/>
      <c r="G8" s="34"/>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27"/>
      <c r="AO8" s="50">
        <v>0</v>
      </c>
      <c r="AP8" s="230"/>
      <c r="AQ8" s="53"/>
    </row>
    <row r="9" spans="1:310" ht="62.25" customHeight="1" x14ac:dyDescent="0.25">
      <c r="A9" s="217"/>
      <c r="B9" s="14" t="s">
        <v>291</v>
      </c>
      <c r="C9" s="16" t="s">
        <v>292</v>
      </c>
      <c r="D9" s="34"/>
      <c r="E9" s="34"/>
      <c r="F9" s="34"/>
      <c r="G9" s="34"/>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28"/>
      <c r="AO9" s="51">
        <v>0</v>
      </c>
      <c r="AP9" s="230"/>
      <c r="AQ9" s="53"/>
    </row>
    <row r="10" spans="1:310" ht="62.25" customHeight="1" x14ac:dyDescent="0.25">
      <c r="A10" s="217"/>
      <c r="B10" s="14" t="s">
        <v>293</v>
      </c>
      <c r="C10" s="16" t="s">
        <v>294</v>
      </c>
      <c r="D10" s="34"/>
      <c r="E10" s="34"/>
      <c r="F10" s="34"/>
      <c r="G10" s="34"/>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29"/>
      <c r="AO10" s="50">
        <v>0</v>
      </c>
      <c r="AP10" s="230"/>
      <c r="AQ10" s="53"/>
    </row>
    <row r="11" spans="1:310" ht="62.25" customHeight="1" x14ac:dyDescent="0.25">
      <c r="A11" s="217"/>
      <c r="B11" s="15" t="s">
        <v>295</v>
      </c>
      <c r="C11" s="17" t="s">
        <v>296</v>
      </c>
      <c r="D11" s="42"/>
      <c r="E11" s="42"/>
      <c r="F11" s="42"/>
      <c r="G11" s="42"/>
      <c r="H11" s="34"/>
      <c r="I11" s="34"/>
      <c r="J11" s="34"/>
      <c r="K11" s="34"/>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0" t="s">
        <v>16</v>
      </c>
      <c r="AO11" s="52">
        <v>0</v>
      </c>
      <c r="AP11" s="230"/>
      <c r="AQ11" s="53"/>
    </row>
    <row r="12" spans="1:310" ht="75" customHeight="1" x14ac:dyDescent="0.25">
      <c r="A12" s="233" t="s">
        <v>297</v>
      </c>
      <c r="B12" s="19"/>
      <c r="C12" s="25"/>
      <c r="D12" s="22"/>
      <c r="E12" s="22"/>
      <c r="F12" s="22"/>
      <c r="G12" s="22"/>
      <c r="H12" s="41"/>
      <c r="I12" s="35"/>
      <c r="J12" s="35"/>
      <c r="K12" s="35"/>
      <c r="L12" s="36"/>
      <c r="M12" s="36"/>
      <c r="N12" s="36"/>
      <c r="O12" s="36"/>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1"/>
      <c r="AO12" s="20">
        <v>0</v>
      </c>
      <c r="AP12" s="231">
        <f>AVERAGE(AO12:AO19)</f>
        <v>0</v>
      </c>
      <c r="AQ12" s="21"/>
    </row>
    <row r="13" spans="1:310" ht="138.75" customHeight="1" x14ac:dyDescent="0.25">
      <c r="A13" s="233"/>
      <c r="B13" s="19"/>
      <c r="C13" s="25"/>
      <c r="D13" s="45"/>
      <c r="E13" s="45"/>
      <c r="F13" s="45"/>
      <c r="G13" s="45"/>
      <c r="H13" s="46"/>
      <c r="I13" s="47"/>
      <c r="J13" s="47"/>
      <c r="K13" s="47"/>
      <c r="L13" s="47"/>
      <c r="M13" s="47"/>
      <c r="N13" s="47"/>
      <c r="O13" s="47"/>
      <c r="P13" s="47"/>
      <c r="R13" s="47"/>
      <c r="S13" s="47"/>
      <c r="T13" s="47"/>
      <c r="U13" s="47"/>
      <c r="V13" s="47"/>
      <c r="W13" s="47"/>
      <c r="X13" s="47"/>
      <c r="Y13" s="47"/>
      <c r="Z13" s="47"/>
      <c r="AA13" s="47"/>
      <c r="AB13" s="47"/>
      <c r="AC13" s="47"/>
      <c r="AD13" s="47"/>
      <c r="AE13" s="47"/>
      <c r="AF13" s="47"/>
      <c r="AG13" s="47"/>
      <c r="AH13" s="47"/>
      <c r="AI13" s="47"/>
      <c r="AJ13" s="47"/>
      <c r="AK13" s="46"/>
      <c r="AL13" s="46"/>
      <c r="AM13" s="46"/>
      <c r="AN13" s="32"/>
      <c r="AO13" s="20">
        <v>0</v>
      </c>
      <c r="AP13" s="232"/>
      <c r="AQ13" s="21"/>
    </row>
    <row r="14" spans="1:310" ht="46.5" customHeight="1" x14ac:dyDescent="0.25">
      <c r="A14" s="233"/>
      <c r="B14" s="19"/>
      <c r="C14" s="25"/>
      <c r="D14" s="22"/>
      <c r="E14" s="22"/>
      <c r="F14" s="22"/>
      <c r="G14" s="22"/>
      <c r="H14" s="34"/>
      <c r="I14" s="34"/>
      <c r="J14" s="34"/>
      <c r="K14" s="34"/>
      <c r="L14" s="34"/>
      <c r="M14" s="33"/>
      <c r="N14" s="33"/>
      <c r="O14" s="33"/>
      <c r="P14" s="33"/>
      <c r="Q14" s="34"/>
      <c r="R14" s="34"/>
      <c r="S14" s="34"/>
      <c r="T14" s="34"/>
      <c r="U14" s="34"/>
      <c r="V14" s="34"/>
      <c r="W14" s="34"/>
      <c r="X14" s="34"/>
      <c r="Y14" s="34"/>
      <c r="Z14" s="34"/>
      <c r="AA14" s="34"/>
      <c r="AB14" s="34"/>
      <c r="AC14" s="34"/>
      <c r="AD14" s="34"/>
      <c r="AE14" s="34"/>
      <c r="AF14" s="34"/>
      <c r="AG14" s="34"/>
      <c r="AH14" s="34"/>
      <c r="AI14" s="34"/>
      <c r="AJ14" s="33"/>
      <c r="AK14" s="33"/>
      <c r="AL14" s="33"/>
      <c r="AM14" s="33"/>
      <c r="AN14" s="32"/>
      <c r="AO14" s="20">
        <v>0</v>
      </c>
      <c r="AP14" s="232"/>
      <c r="AQ14" s="21"/>
    </row>
    <row r="15" spans="1:310" ht="33.75" customHeight="1" x14ac:dyDescent="0.25">
      <c r="A15" s="233"/>
      <c r="B15" s="19"/>
      <c r="C15" s="25"/>
      <c r="D15" s="33"/>
      <c r="E15" s="33"/>
      <c r="F15" s="33"/>
      <c r="G15" s="33"/>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3"/>
      <c r="AK15" s="33"/>
      <c r="AL15" s="33"/>
      <c r="AM15" s="33"/>
      <c r="AN15" s="32"/>
      <c r="AO15" s="20">
        <v>0</v>
      </c>
      <c r="AP15" s="232"/>
      <c r="AQ15" s="21"/>
    </row>
    <row r="16" spans="1:310" ht="33.75" customHeight="1" x14ac:dyDescent="0.25">
      <c r="A16" s="233"/>
      <c r="B16" s="19"/>
      <c r="C16" s="25"/>
      <c r="D16" s="33"/>
      <c r="E16" s="33"/>
      <c r="F16" s="33"/>
      <c r="G16" s="33"/>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3"/>
      <c r="AK16" s="33"/>
      <c r="AL16" s="33"/>
      <c r="AM16" s="33"/>
      <c r="AN16" s="32"/>
      <c r="AO16" s="20">
        <v>0</v>
      </c>
      <c r="AP16" s="232"/>
      <c r="AQ16" s="21"/>
    </row>
    <row r="17" spans="1:61" ht="55.5" customHeight="1" x14ac:dyDescent="0.25">
      <c r="A17" s="233"/>
      <c r="B17" s="19"/>
      <c r="C17" s="25"/>
      <c r="D17" s="33"/>
      <c r="E17" s="33"/>
      <c r="F17" s="33"/>
      <c r="G17" s="33"/>
      <c r="H17" s="34"/>
      <c r="I17" s="34"/>
      <c r="J17" s="34"/>
      <c r="K17" s="34"/>
      <c r="L17" s="34"/>
      <c r="M17" s="34"/>
      <c r="N17" s="34"/>
      <c r="O17" s="34"/>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2"/>
      <c r="AO17" s="20">
        <v>0</v>
      </c>
      <c r="AP17" s="232"/>
      <c r="AQ17" s="21"/>
    </row>
    <row r="18" spans="1:61" ht="45.75" customHeight="1" x14ac:dyDescent="0.25">
      <c r="A18" s="233"/>
      <c r="B18" s="19"/>
      <c r="C18" s="25"/>
      <c r="D18" s="33"/>
      <c r="E18" s="33"/>
      <c r="F18" s="33"/>
      <c r="G18" s="33"/>
      <c r="H18" s="34"/>
      <c r="I18" s="34"/>
      <c r="J18" s="34"/>
      <c r="K18" s="34"/>
      <c r="L18" s="34"/>
      <c r="M18" s="34"/>
      <c r="N18" s="34"/>
      <c r="O18" s="34"/>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32"/>
      <c r="AO18" s="20">
        <v>0</v>
      </c>
      <c r="AP18" s="232"/>
      <c r="AQ18" s="21"/>
      <c r="AR18" s="4"/>
      <c r="AS18" s="4"/>
      <c r="AT18" s="4"/>
      <c r="AU18" s="4"/>
      <c r="AV18" s="4"/>
      <c r="AW18" s="4"/>
      <c r="AX18" s="4"/>
      <c r="AY18" s="4"/>
      <c r="AZ18" s="4"/>
      <c r="BA18" s="4"/>
      <c r="BB18" s="4"/>
      <c r="BC18" s="4"/>
      <c r="BD18" s="4"/>
      <c r="BE18" s="4"/>
      <c r="BF18" s="4"/>
      <c r="BG18" s="4"/>
      <c r="BH18" s="4"/>
      <c r="BI18" s="4"/>
    </row>
    <row r="19" spans="1:61" ht="47.25" customHeight="1" x14ac:dyDescent="0.25">
      <c r="A19" s="233"/>
      <c r="B19" s="19"/>
      <c r="C19" s="25"/>
      <c r="D19" s="33"/>
      <c r="E19" s="33"/>
      <c r="F19" s="33"/>
      <c r="G19" s="33"/>
      <c r="H19" s="44"/>
      <c r="I19" s="33"/>
      <c r="J19" s="33"/>
      <c r="K19" s="33"/>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32"/>
      <c r="AO19" s="20">
        <v>0</v>
      </c>
      <c r="AP19" s="230"/>
      <c r="AQ19" s="48"/>
      <c r="AR19" s="4"/>
      <c r="AS19" s="4"/>
      <c r="AT19" s="4"/>
      <c r="AU19" s="4"/>
      <c r="AV19" s="4"/>
      <c r="AW19" s="4"/>
      <c r="AX19" s="4"/>
      <c r="AY19" s="4"/>
      <c r="AZ19" s="4"/>
      <c r="BA19" s="4"/>
      <c r="BB19" s="4"/>
      <c r="BC19" s="4"/>
      <c r="BD19" s="4"/>
      <c r="BE19" s="4"/>
      <c r="BF19" s="4"/>
      <c r="BG19" s="4"/>
      <c r="BH19" s="4"/>
      <c r="BI19" s="4"/>
    </row>
    <row r="20" spans="1:61" s="12" customFormat="1" x14ac:dyDescent="0.25">
      <c r="A20" s="214" t="s">
        <v>298</v>
      </c>
      <c r="B20" s="214"/>
      <c r="C20" s="214"/>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4"/>
      <c r="AO20" s="23">
        <f>AVERAGE(AO7:AO19)</f>
        <v>7.6923076923076927E-2</v>
      </c>
      <c r="AP20" s="23">
        <f>AVERAGE(AP7:AP19)</f>
        <v>0.1</v>
      </c>
      <c r="AQ20" s="24"/>
      <c r="AR20" s="6"/>
      <c r="AS20" s="6"/>
      <c r="AT20" s="6"/>
      <c r="AU20" s="6"/>
      <c r="AV20" s="6"/>
      <c r="AW20" s="6"/>
      <c r="AX20" s="6"/>
      <c r="AY20" s="6"/>
      <c r="AZ20" s="6"/>
      <c r="BA20" s="6"/>
      <c r="BB20" s="6"/>
      <c r="BC20" s="6"/>
      <c r="BD20" s="6"/>
      <c r="BE20" s="6"/>
      <c r="BF20" s="6"/>
      <c r="BG20" s="6"/>
      <c r="BH20" s="6"/>
      <c r="BI20" s="6"/>
    </row>
    <row r="21" spans="1:61" s="6" customFormat="1" x14ac:dyDescent="0.25">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40"/>
      <c r="AP21" s="40"/>
    </row>
    <row r="22" spans="1:61" s="12" customFormat="1" x14ac:dyDescent="0.25">
      <c r="A22" s="211" t="s">
        <v>299</v>
      </c>
      <c r="B22" s="212"/>
      <c r="C22" s="213"/>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row>
    <row r="23" spans="1:61" s="12" customFormat="1" x14ac:dyDescent="0.25">
      <c r="A23" s="207" t="s">
        <v>300</v>
      </c>
      <c r="B23" s="208"/>
      <c r="C23" s="37" t="s">
        <v>301</v>
      </c>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row>
    <row r="24" spans="1:61" s="12" customFormat="1" x14ac:dyDescent="0.25">
      <c r="A24" s="209" t="s">
        <v>302</v>
      </c>
      <c r="B24" s="210"/>
      <c r="C24" s="37" t="s">
        <v>303</v>
      </c>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row>
    <row r="25" spans="1:61" s="12" customFormat="1" x14ac:dyDescent="0.25">
      <c r="A25" s="209" t="s">
        <v>304</v>
      </c>
      <c r="B25" s="210"/>
      <c r="C25" s="37" t="s">
        <v>305</v>
      </c>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row>
    <row r="26" spans="1:61" s="12" customFormat="1" x14ac:dyDescent="0.25">
      <c r="A26" s="205"/>
      <c r="B26" s="206"/>
      <c r="C26" s="18"/>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row>
    <row r="27" spans="1:61" s="12" customFormat="1" x14ac:dyDescent="0.25">
      <c r="A27" s="205"/>
      <c r="B27" s="206"/>
      <c r="C27" s="18"/>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row>
    <row r="28" spans="1:61" s="12" customFormat="1" x14ac:dyDescent="0.25">
      <c r="A28" s="205"/>
      <c r="B28" s="206"/>
      <c r="C28" s="18"/>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row>
    <row r="29" spans="1:61" s="12" customFormat="1" x14ac:dyDescent="0.25">
      <c r="A29" s="205"/>
      <c r="B29" s="206"/>
      <c r="C29" s="18"/>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4"/>
      <c r="BF29" s="6"/>
      <c r="BG29" s="6"/>
      <c r="BH29" s="6"/>
      <c r="BI29" s="6"/>
    </row>
    <row r="30" spans="1:61" x14ac:dyDescent="0.25">
      <c r="AR30" s="4"/>
      <c r="AS30" s="4"/>
      <c r="AT30" s="4"/>
      <c r="AU30" s="4"/>
      <c r="AV30" s="4"/>
      <c r="AW30" s="4"/>
      <c r="AX30" s="4"/>
      <c r="AY30" s="4"/>
      <c r="AZ30" s="4"/>
      <c r="BA30" s="4"/>
      <c r="BB30" s="4"/>
      <c r="BC30" s="4"/>
      <c r="BD30" s="4"/>
      <c r="BE30" s="4"/>
      <c r="BF30" s="4"/>
      <c r="BG30" s="4"/>
      <c r="BH30" s="4"/>
      <c r="BI30" s="4"/>
    </row>
    <row r="31" spans="1:61" x14ac:dyDescent="0.25">
      <c r="AU31" s="4"/>
      <c r="AV31" s="4"/>
      <c r="AW31" s="4"/>
      <c r="AX31" s="4"/>
      <c r="AY31" s="4"/>
      <c r="AZ31" s="4"/>
      <c r="BA31" s="4"/>
      <c r="BB31" s="4"/>
      <c r="BC31" s="4"/>
      <c r="BD31" s="4"/>
      <c r="BE31" s="4"/>
      <c r="BF31" s="4"/>
      <c r="BG31" s="4"/>
      <c r="BH31" s="4"/>
      <c r="BI31" s="4"/>
    </row>
    <row r="32" spans="1:61" x14ac:dyDescent="0.25">
      <c r="AU32" s="4"/>
      <c r="AV32" s="4"/>
      <c r="AW32" s="4"/>
      <c r="AX32" s="4"/>
      <c r="AY32" s="4"/>
      <c r="AZ32" s="4"/>
      <c r="BA32" s="4"/>
      <c r="BB32" s="4"/>
      <c r="BC32" s="4"/>
      <c r="BD32" s="4"/>
      <c r="BE32" s="4"/>
      <c r="BF32" s="4"/>
      <c r="BG32" s="4"/>
      <c r="BH32" s="4"/>
      <c r="BI32" s="4"/>
    </row>
  </sheetData>
  <mergeCells count="31">
    <mergeCell ref="AP7:AP11"/>
    <mergeCell ref="AP12:AP19"/>
    <mergeCell ref="A12:A19"/>
    <mergeCell ref="A1:C4"/>
    <mergeCell ref="D1:AM4"/>
    <mergeCell ref="AN1:AQ4"/>
    <mergeCell ref="A5:A6"/>
    <mergeCell ref="B5:B6"/>
    <mergeCell ref="C5:C6"/>
    <mergeCell ref="D5:G6"/>
    <mergeCell ref="H5:K6"/>
    <mergeCell ref="L5:O6"/>
    <mergeCell ref="P5:S6"/>
    <mergeCell ref="AO5:AO6"/>
    <mergeCell ref="T5:W6"/>
    <mergeCell ref="X5:AA6"/>
    <mergeCell ref="AN5:AN6"/>
    <mergeCell ref="D7:G7"/>
    <mergeCell ref="A29:B29"/>
    <mergeCell ref="A23:B23"/>
    <mergeCell ref="A24:B24"/>
    <mergeCell ref="A25:B25"/>
    <mergeCell ref="A26:B26"/>
    <mergeCell ref="A27:B27"/>
    <mergeCell ref="A28:B28"/>
    <mergeCell ref="A22:C22"/>
    <mergeCell ref="A20:AN20"/>
    <mergeCell ref="A7:A11"/>
    <mergeCell ref="AB5:AE6"/>
    <mergeCell ref="AF5:AI6"/>
    <mergeCell ref="AJ5:AM6"/>
  </mergeCells>
  <conditionalFormatting sqref="AO7:AO19">
    <cfRule type="cellIs" dxfId="15" priority="17" operator="between">
      <formula>0.76</formula>
      <formula>1</formula>
    </cfRule>
    <cfRule type="cellIs" dxfId="14" priority="18" operator="between">
      <formula>0.51</formula>
      <formula>0.75</formula>
    </cfRule>
    <cfRule type="cellIs" dxfId="13" priority="19" operator="between">
      <formula>0.26</formula>
      <formula>0.5</formula>
    </cfRule>
    <cfRule type="cellIs" dxfId="12" priority="20" operator="between">
      <formula>0</formula>
      <formula>0.25</formula>
    </cfRule>
  </conditionalFormatting>
  <conditionalFormatting sqref="AO20:AP21">
    <cfRule type="cellIs" dxfId="11" priority="9" operator="between">
      <formula>0.76</formula>
      <formula>1</formula>
    </cfRule>
    <cfRule type="cellIs" dxfId="10" priority="10" operator="between">
      <formula>0.51</formula>
      <formula>0.75</formula>
    </cfRule>
    <cfRule type="cellIs" dxfId="9" priority="11" operator="between">
      <formula>0.26</formula>
      <formula>0.5</formula>
    </cfRule>
    <cfRule type="cellIs" dxfId="8" priority="12" operator="between">
      <formula>0</formula>
      <formula>0.25</formula>
    </cfRule>
  </conditionalFormatting>
  <conditionalFormatting sqref="AP7">
    <cfRule type="cellIs" dxfId="7" priority="13" operator="between">
      <formula>0.76</formula>
      <formula>1</formula>
    </cfRule>
    <cfRule type="cellIs" dxfId="6" priority="14" operator="between">
      <formula>0.51</formula>
      <formula>0.75</formula>
    </cfRule>
    <cfRule type="cellIs" dxfId="5" priority="15" operator="between">
      <formula>0.26</formula>
      <formula>50</formula>
    </cfRule>
    <cfRule type="cellIs" dxfId="4" priority="16" operator="between">
      <formula>0</formula>
      <formula>0.25</formula>
    </cfRule>
  </conditionalFormatting>
  <conditionalFormatting sqref="AP12">
    <cfRule type="cellIs" dxfId="3" priority="5" operator="between">
      <formula>0.76</formula>
      <formula>1</formula>
    </cfRule>
    <cfRule type="cellIs" dxfId="2" priority="6" operator="between">
      <formula>0.51</formula>
      <formula>0.75</formula>
    </cfRule>
    <cfRule type="cellIs" dxfId="1" priority="7" operator="between">
      <formula>0.26</formula>
      <formula>50</formula>
    </cfRule>
    <cfRule type="cellIs" dxfId="0" priority="8" operator="between">
      <formula>0</formula>
      <formula>0.25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F89E1-3D8A-4CA0-A9E6-513B79E5D976}">
  <dimension ref="A1:F6"/>
  <sheetViews>
    <sheetView workbookViewId="0">
      <selection activeCell="E5" sqref="E5"/>
    </sheetView>
  </sheetViews>
  <sheetFormatPr baseColWidth="10" defaultColWidth="11.453125" defaultRowHeight="13.5" x14ac:dyDescent="0.25"/>
  <cols>
    <col min="1" max="2" width="11.453125" style="4"/>
    <col min="3" max="3" width="18.7265625" style="4" customWidth="1"/>
    <col min="4" max="4" width="15.7265625" style="4" customWidth="1"/>
    <col min="5" max="5" width="14.26953125" style="4" customWidth="1"/>
    <col min="6" max="6" width="15.81640625" style="4" customWidth="1"/>
    <col min="7" max="16384" width="11.453125" style="4"/>
  </cols>
  <sheetData>
    <row r="1" spans="1:6" s="6" customFormat="1" ht="18" x14ac:dyDescent="0.25">
      <c r="B1" s="62"/>
      <c r="C1" s="62"/>
      <c r="D1" s="63"/>
      <c r="E1" s="63"/>
      <c r="F1" s="63"/>
    </row>
    <row r="2" spans="1:6" s="6" customFormat="1" ht="61.5" customHeight="1" x14ac:dyDescent="0.25">
      <c r="A2" s="64"/>
      <c r="B2" s="64"/>
      <c r="C2" s="64"/>
      <c r="D2" s="66" t="s">
        <v>306</v>
      </c>
      <c r="E2" s="65"/>
      <c r="F2" s="65"/>
    </row>
    <row r="3" spans="1:6" s="6" customFormat="1" ht="16" x14ac:dyDescent="0.25">
      <c r="A3" s="244" t="s">
        <v>307</v>
      </c>
      <c r="B3" s="244"/>
      <c r="C3" s="244"/>
      <c r="D3" s="244"/>
      <c r="E3" s="244"/>
      <c r="F3" s="244"/>
    </row>
    <row r="4" spans="1:6" s="6" customFormat="1" ht="25" x14ac:dyDescent="0.25">
      <c r="A4" s="58" t="s">
        <v>308</v>
      </c>
      <c r="B4" s="58" t="s">
        <v>309</v>
      </c>
      <c r="C4" s="59" t="s">
        <v>310</v>
      </c>
      <c r="D4" s="58" t="s">
        <v>311</v>
      </c>
      <c r="E4" s="58" t="s">
        <v>312</v>
      </c>
      <c r="F4" s="58" t="s">
        <v>313</v>
      </c>
    </row>
    <row r="5" spans="1:6" s="6" customFormat="1" ht="69" x14ac:dyDescent="0.25">
      <c r="A5" s="60">
        <v>1</v>
      </c>
      <c r="B5" s="61">
        <v>45986</v>
      </c>
      <c r="C5" s="61" t="s">
        <v>314</v>
      </c>
      <c r="D5" s="61" t="s">
        <v>315</v>
      </c>
      <c r="E5" s="61" t="s">
        <v>316</v>
      </c>
      <c r="F5" s="61"/>
    </row>
    <row r="6" spans="1:6" s="6" customFormat="1" ht="14" x14ac:dyDescent="0.3">
      <c r="A6" s="245" t="s">
        <v>317</v>
      </c>
      <c r="B6" s="245"/>
      <c r="C6" s="245"/>
      <c r="D6" s="245"/>
      <c r="E6" s="245"/>
      <c r="F6" s="245"/>
    </row>
  </sheetData>
  <mergeCells count="2">
    <mergeCell ref="A3:F3"/>
    <mergeCell ref="A6: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A23-8173-4E67-BF97-C1EBD963985E}">
  <dimension ref="E1:H22"/>
  <sheetViews>
    <sheetView topLeftCell="D1" workbookViewId="0">
      <selection activeCell="H1" sqref="H1"/>
    </sheetView>
  </sheetViews>
  <sheetFormatPr baseColWidth="10" defaultColWidth="11.453125" defaultRowHeight="14.5" x14ac:dyDescent="0.35"/>
  <cols>
    <col min="5" max="5" width="48.1796875" customWidth="1"/>
    <col min="6" max="6" width="45.453125" customWidth="1"/>
    <col min="7" max="7" width="36.7265625" customWidth="1"/>
    <col min="8" max="8" width="28.1796875" customWidth="1"/>
  </cols>
  <sheetData>
    <row r="1" spans="5:8" ht="29" x14ac:dyDescent="0.35">
      <c r="E1" s="2" t="s">
        <v>318</v>
      </c>
      <c r="F1" s="79" t="s">
        <v>319</v>
      </c>
      <c r="G1" s="2" t="s">
        <v>320</v>
      </c>
      <c r="H1" s="3"/>
    </row>
    <row r="2" spans="5:8" x14ac:dyDescent="0.35">
      <c r="E2" s="77" t="s">
        <v>321</v>
      </c>
      <c r="F2" s="70" t="s">
        <v>120</v>
      </c>
      <c r="G2" s="78" t="s">
        <v>322</v>
      </c>
      <c r="H2" s="3"/>
    </row>
    <row r="3" spans="5:8" ht="29" x14ac:dyDescent="0.35">
      <c r="E3" s="77" t="s">
        <v>146</v>
      </c>
      <c r="F3" s="70" t="s">
        <v>128</v>
      </c>
      <c r="G3" s="78" t="s">
        <v>323</v>
      </c>
      <c r="H3" s="3"/>
    </row>
    <row r="4" spans="5:8" ht="29" x14ac:dyDescent="0.35">
      <c r="E4" s="77" t="s">
        <v>324</v>
      </c>
      <c r="F4" s="70" t="s">
        <v>135</v>
      </c>
      <c r="G4" s="78" t="s">
        <v>325</v>
      </c>
    </row>
    <row r="5" spans="5:8" ht="29" x14ac:dyDescent="0.35">
      <c r="E5" s="77" t="s">
        <v>126</v>
      </c>
      <c r="F5" s="70" t="s">
        <v>185</v>
      </c>
      <c r="G5" s="78" t="s">
        <v>326</v>
      </c>
    </row>
    <row r="6" spans="5:8" x14ac:dyDescent="0.35">
      <c r="E6" s="77" t="s">
        <v>327</v>
      </c>
      <c r="F6" s="70" t="s">
        <v>149</v>
      </c>
      <c r="G6" s="78" t="s">
        <v>328</v>
      </c>
    </row>
    <row r="7" spans="5:8" x14ac:dyDescent="0.35">
      <c r="E7" s="77" t="s">
        <v>329</v>
      </c>
      <c r="F7" s="70" t="s">
        <v>112</v>
      </c>
    </row>
    <row r="8" spans="5:8" x14ac:dyDescent="0.35">
      <c r="E8" s="1" t="s">
        <v>330</v>
      </c>
      <c r="F8" s="80"/>
    </row>
    <row r="9" spans="5:8" x14ac:dyDescent="0.35">
      <c r="E9" s="1" t="s">
        <v>331</v>
      </c>
    </row>
    <row r="10" spans="5:8" x14ac:dyDescent="0.35">
      <c r="E10" s="1" t="s">
        <v>332</v>
      </c>
    </row>
    <row r="11" spans="5:8" x14ac:dyDescent="0.35">
      <c r="E11" s="67" t="s">
        <v>333</v>
      </c>
    </row>
    <row r="12" spans="5:8" ht="29" x14ac:dyDescent="0.35">
      <c r="E12" s="69" t="s">
        <v>334</v>
      </c>
    </row>
    <row r="13" spans="5:8" x14ac:dyDescent="0.35">
      <c r="E13" s="69" t="s">
        <v>335</v>
      </c>
    </row>
    <row r="14" spans="5:8" x14ac:dyDescent="0.35">
      <c r="E14" s="69" t="s">
        <v>336</v>
      </c>
    </row>
    <row r="15" spans="5:8" x14ac:dyDescent="0.35">
      <c r="E15" s="70" t="s">
        <v>337</v>
      </c>
    </row>
    <row r="16" spans="5:8" x14ac:dyDescent="0.35">
      <c r="E16" s="70" t="s">
        <v>338</v>
      </c>
    </row>
    <row r="17" spans="5:5" x14ac:dyDescent="0.35">
      <c r="E17" s="70" t="s">
        <v>244</v>
      </c>
    </row>
    <row r="18" spans="5:5" x14ac:dyDescent="0.35">
      <c r="E18" s="70" t="s">
        <v>339</v>
      </c>
    </row>
    <row r="19" spans="5:5" x14ac:dyDescent="0.35">
      <c r="E19" s="71" t="s">
        <v>133</v>
      </c>
    </row>
    <row r="20" spans="5:5" x14ac:dyDescent="0.35">
      <c r="E20" s="71" t="s">
        <v>181</v>
      </c>
    </row>
    <row r="21" spans="5:5" x14ac:dyDescent="0.35">
      <c r="E21" s="71" t="s">
        <v>340</v>
      </c>
    </row>
    <row r="22" spans="5:5" x14ac:dyDescent="0.35">
      <c r="E22" s="70" t="s">
        <v>101</v>
      </c>
    </row>
  </sheetData>
  <dataValidations count="1">
    <dataValidation type="list" allowBlank="1" showInputMessage="1" showErrorMessage="1" sqref="F16:F17" xr:uid="{70561D94-7A6F-41B5-8C61-D6EF98349A11}">
      <formula1>$E$2:$E$3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6eaa91c-3afb-4015-aba1-5ff992c1a5ca" xsi:nil="true"/>
    <lcf76f155ced4ddcb4097134ff3c332f xmlns="4d1d2e24-7be0-47eb-a1db-99cc6d75caff">
      <Terms xmlns="http://schemas.microsoft.com/office/infopath/2007/PartnerControls"/>
    </lcf76f155ced4ddcb4097134ff3c332f>
    <_Flow_SignoffStatus xmlns="4d1d2e24-7be0-47eb-a1db-99cc6d75caff" xsi:nil="true"/>
  </documentManagement>
</p:properties>
</file>

<file path=customXml/itemProps1.xml><?xml version="1.0" encoding="utf-8"?>
<ds:datastoreItem xmlns:ds="http://schemas.openxmlformats.org/officeDocument/2006/customXml" ds:itemID="{E5A9B0AE-B048-4C63-8877-89BC9EF14159}">
  <ds:schemaRefs>
    <ds:schemaRef ds:uri="http://schemas.microsoft.com/sharepoint/v3/contenttype/forms"/>
  </ds:schemaRefs>
</ds:datastoreItem>
</file>

<file path=customXml/itemProps2.xml><?xml version="1.0" encoding="utf-8"?>
<ds:datastoreItem xmlns:ds="http://schemas.openxmlformats.org/officeDocument/2006/customXml" ds:itemID="{2A785E97-37DA-4DA0-9580-03B70AEF4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585B9A-6267-42E8-9597-B28F4B660180}">
  <ds:schemaRefs>
    <ds:schemaRef ds:uri="http://schemas.microsoft.com/office/2006/metadata/properties"/>
    <ds:schemaRef ds:uri="http://schemas.microsoft.com/office/infopath/2007/PartnerControls"/>
    <ds:schemaRef ds:uri="d6eaa91c-3afb-4015-aba1-5ff992c1a5ca"/>
    <ds:schemaRef ds:uri="4d1d2e24-7be0-47eb-a1db-99cc6d75ca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ESTRATEGIA DE PCSDG</vt:lpstr>
      <vt:lpstr>SEGUIMIENTO ESTRATEGIA PCSDG</vt:lpstr>
      <vt:lpstr>CONTROL DE CAMBIOS</vt:lpstr>
      <vt:lpstr>FILTROS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Nelson Felipe Gaitan Chacon</dc:creator>
  <cp:keywords/>
  <dc:description/>
  <cp:lastModifiedBy>Maria Carolina Forero Vargas</cp:lastModifiedBy>
  <cp:revision/>
  <dcterms:created xsi:type="dcterms:W3CDTF">2024-05-02T15:37:11Z</dcterms:created>
  <dcterms:modified xsi:type="dcterms:W3CDTF">2026-04-08T15:00:54Z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